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<sst xmlns="http://schemas.openxmlformats.org/spreadsheetml/2006/main" count="58" uniqueCount="37">
  <si>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Broj partije</t>
  </si>
  <si>
    <t>Pomagalo</t>
  </si>
  <si>
    <t>JM</t>
  </si>
  <si>
    <t>Količina</t>
  </si>
  <si>
    <t>Pojedinačna cena bez PDV-a</t>
  </si>
  <si>
    <t xml:space="preserve">IZNOS </t>
  </si>
  <si>
    <t>KOM</t>
  </si>
  <si>
    <t xml:space="preserve">CENOVNIK NARUČIOCA </t>
  </si>
  <si>
    <t>JN 13/14 OP</t>
  </si>
  <si>
    <r>
      <t xml:space="preserve">Medicinska pomagala, </t>
    </r>
    <r>
      <rPr>
        <u val="single"/>
        <sz val="14"/>
        <color indexed="8"/>
        <rFont val="Arial Narrow"/>
        <family val="2"/>
      </rPr>
      <t>partije 1-21</t>
    </r>
  </si>
  <si>
    <r>
      <t>Krema</t>
    </r>
    <r>
      <rPr>
        <sz val="10"/>
        <rFont val="Arial Narrow"/>
        <family val="2"/>
      </rPr>
      <t xml:space="preserve"> za negu stome 60ml, Comfeel Barrier krema ili odgovarajuća</t>
    </r>
  </si>
  <si>
    <r>
      <t xml:space="preserve">Pasta </t>
    </r>
    <r>
      <rPr>
        <sz val="10"/>
        <rFont val="Arial Narrow"/>
        <family val="2"/>
      </rPr>
      <t>za ispune ožiljnih neravnina 60g, Coloplast pasta ili ogdovarajuća</t>
    </r>
  </si>
  <si>
    <r>
      <t xml:space="preserve">DISK 40mm,50mm,60mm </t>
    </r>
    <r>
      <rPr>
        <sz val="10"/>
        <rFont val="Arial Narrow"/>
        <family val="2"/>
      </rPr>
      <t>fleksibilni, Alterna ili odgovarajući</t>
    </r>
  </si>
  <si>
    <r>
      <t>KESE ZA KOLOSTOMU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40mm,50mm,60mm</t>
    </r>
    <r>
      <rPr>
        <sz val="10"/>
        <rFont val="Arial Narrow"/>
        <family val="2"/>
      </rPr>
      <t>, sa sistemom za zaključavanje, Alterna ili odgovarajuće</t>
    </r>
  </si>
  <si>
    <r>
      <t>KESE ZA ILEOSTOMU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40mm,50mm,60mm</t>
    </r>
    <r>
      <rPr>
        <sz val="10"/>
        <rFont val="Arial Narrow"/>
        <family val="2"/>
      </rPr>
      <t>, sa sistemom za zaključavanje, Alterna ili odgovarajuće</t>
    </r>
  </si>
  <si>
    <r>
      <t>KESE ZA UROSTOMU 40mm,50mm,60mm</t>
    </r>
    <r>
      <rPr>
        <sz val="10"/>
        <rFont val="Arial Narrow"/>
        <family val="2"/>
      </rPr>
      <t>, sa sistemom za zaključavanje, Alterna ili odgovarajuće</t>
    </r>
  </si>
  <si>
    <r>
      <t xml:space="preserve">Samolepljivi set za </t>
    </r>
    <r>
      <rPr>
        <b/>
        <sz val="10"/>
        <rFont val="Arial Narrow"/>
        <family val="2"/>
      </rPr>
      <t>ILEOSTOMU</t>
    </r>
    <r>
      <rPr>
        <sz val="10"/>
        <rFont val="Arial Narrow"/>
        <family val="2"/>
      </rPr>
      <t xml:space="preserve"> 10-70mm, Alterna ili odgovarajući</t>
    </r>
  </si>
  <si>
    <r>
      <t xml:space="preserve">PELENE </t>
    </r>
    <r>
      <rPr>
        <sz val="10"/>
        <rFont val="Arial Narrow"/>
        <family val="2"/>
      </rPr>
      <t>SENI KIDS JUNIOR EXTRA 16-30kg ili ogdovarajuće</t>
    </r>
  </si>
  <si>
    <r>
      <t xml:space="preserve">PELENE </t>
    </r>
    <r>
      <rPr>
        <sz val="10"/>
        <rFont val="Arial Narrow"/>
        <family val="2"/>
      </rPr>
      <t>SENI STANDARD SMALL-1 (S) 30-40kg ili odovarajuće</t>
    </r>
  </si>
  <si>
    <r>
      <t xml:space="preserve">PELENE </t>
    </r>
    <r>
      <rPr>
        <sz val="10"/>
        <rFont val="Arial Narrow"/>
        <family val="2"/>
      </rPr>
      <t>SENI STANDARD MEDIUM-2 (M) 40-70kg ili odgovarajuće</t>
    </r>
  </si>
  <si>
    <r>
      <t xml:space="preserve">PELENE </t>
    </r>
    <r>
      <rPr>
        <sz val="10"/>
        <rFont val="Arial Narrow"/>
        <family val="2"/>
      </rPr>
      <t>SENI STANDARD LARGE-3 (L) 70-100kg ili odgovarajuće</t>
    </r>
  </si>
  <si>
    <r>
      <t xml:space="preserve">PELENE </t>
    </r>
    <r>
      <rPr>
        <sz val="10"/>
        <rFont val="Arial Narrow"/>
        <family val="2"/>
      </rPr>
      <t>DELTA FORM MEDIUM (M2) 41-70kg,noćne ili odgovarajuće</t>
    </r>
  </si>
  <si>
    <r>
      <t xml:space="preserve">PELENE </t>
    </r>
    <r>
      <rPr>
        <sz val="10"/>
        <rFont val="Arial Narrow"/>
        <family val="2"/>
      </rPr>
      <t>DELTA FORM LARGE (L1) preko 70kg, dnevne ili odgovarajuće</t>
    </r>
  </si>
  <si>
    <r>
      <t xml:space="preserve">PELENE </t>
    </r>
    <r>
      <rPr>
        <sz val="10"/>
        <rFont val="Arial Narrow"/>
        <family val="2"/>
      </rPr>
      <t>BAMBO NATURE XL 16-30kg ili odgovarajuće</t>
    </r>
  </si>
  <si>
    <r>
      <t xml:space="preserve">Urin test traka </t>
    </r>
    <r>
      <rPr>
        <sz val="10"/>
        <rFont val="Arial Narrow"/>
        <family val="2"/>
      </rPr>
      <t>za okularno očitavanje šećera i acetona u krvi, Uriscan ili odgovarajuće</t>
    </r>
  </si>
  <si>
    <r>
      <t>Igle</t>
    </r>
    <r>
      <rPr>
        <sz val="10"/>
        <rFont val="Arial Narrow"/>
        <family val="2"/>
      </rPr>
      <t xml:space="preserve"> za pen špric 0,3x8mm, NovoFine ili odgovarajuće</t>
    </r>
  </si>
  <si>
    <r>
      <t>Igle</t>
    </r>
    <r>
      <rPr>
        <sz val="10"/>
        <rFont val="Arial Narrow"/>
        <family val="2"/>
      </rPr>
      <t xml:space="preserve"> za pen špric 6mm, NovoFine ili odgovarajuće</t>
    </r>
  </si>
  <si>
    <r>
      <rPr>
        <b/>
        <sz val="10"/>
        <rFont val="Arial Narrow"/>
        <family val="2"/>
      </rPr>
      <t>Test trake za samokontrolu nivoa šećera u krvi</t>
    </r>
    <r>
      <rPr>
        <sz val="10"/>
        <rFont val="Arial Narrow"/>
        <family val="2"/>
      </rPr>
      <t xml:space="preserve"> za aparat Accu-chek active, ROCHE DIAGNOSTICS GMBH / Nemacka ili odgovarajuće</t>
    </r>
  </si>
  <si>
    <r>
      <rPr>
        <b/>
        <sz val="10"/>
        <rFont val="Arial Narrow"/>
        <family val="2"/>
      </rPr>
      <t>Test trake za samokontrolu nivoa šećera u krvi</t>
    </r>
    <r>
      <rPr>
        <sz val="10"/>
        <rFont val="Arial Narrow"/>
        <family val="2"/>
      </rPr>
      <t xml:space="preserve"> za aparat Accu-chek Performa/Performa Nano, ROCHE DIAGNOSTICS GMBH / Nemacka ili odgovarajuće</t>
    </r>
  </si>
  <si>
    <r>
      <rPr>
        <b/>
        <sz val="10"/>
        <rFont val="Arial Narrow"/>
        <family val="2"/>
      </rPr>
      <t xml:space="preserve">Test trake za samokontrolu nivoa šećera u krvi </t>
    </r>
    <r>
      <rPr>
        <sz val="10"/>
        <rFont val="Arial Narrow"/>
        <family val="2"/>
      </rPr>
      <t>za aparat Accu-chek Go, ROCHE DIAGNOSTICS GMBH / Nemacka ili odgovarajuće</t>
    </r>
  </si>
  <si>
    <r>
      <rPr>
        <b/>
        <sz val="10"/>
        <rFont val="Arial Narrow"/>
        <family val="2"/>
      </rPr>
      <t xml:space="preserve">Test trake za samokontrolu nivoa šećera u krvi </t>
    </r>
    <r>
      <rPr>
        <sz val="10"/>
        <rFont val="Arial Narrow"/>
        <family val="2"/>
      </rPr>
      <t>za aparat Contur TS, BAYER CONSUMER CARE AG / SVAJCARSKA ili odgovarajuće</t>
    </r>
  </si>
  <si>
    <r>
      <rPr>
        <b/>
        <sz val="10"/>
        <rFont val="Arial Narrow"/>
        <family val="2"/>
      </rPr>
      <t xml:space="preserve">Test trake za samokontrolu nivoa šećera u krvi </t>
    </r>
    <r>
      <rPr>
        <sz val="10"/>
        <rFont val="Arial Narrow"/>
        <family val="2"/>
      </rPr>
      <t>za aparat Freestyle Precision, ABBOTT GMBH  CO. KG / NEMACKA ili odgovarajuće</t>
    </r>
  </si>
  <si>
    <r>
      <rPr>
        <b/>
        <sz val="10"/>
        <rFont val="Arial Narrow"/>
        <family val="2"/>
      </rPr>
      <t>Test trake za samokontrolu nivoa šećera u krvi</t>
    </r>
    <r>
      <rPr>
        <sz val="10"/>
        <rFont val="Arial Narrow"/>
        <family val="2"/>
      </rPr>
      <t xml:space="preserve"> za ostale aparate</t>
    </r>
  </si>
  <si>
    <r>
      <rPr>
        <b/>
        <sz val="10"/>
        <rFont val="Arial Narrow"/>
        <family val="2"/>
      </rPr>
      <t>Lancete za samokontrolu nivoa šećera u krvi</t>
    </r>
    <r>
      <rPr>
        <sz val="10"/>
        <rFont val="Arial Narrow"/>
        <family val="2"/>
      </rPr>
      <t xml:space="preserve"> za ostale aparate</t>
    </r>
  </si>
  <si>
    <r>
      <rPr>
        <b/>
        <sz val="10"/>
        <rFont val="Arial Narrow"/>
        <family val="2"/>
      </rPr>
      <t xml:space="preserve">Lancete za samokontrolu nivoa šećera u krvi </t>
    </r>
    <r>
      <rPr>
        <sz val="10"/>
        <rFont val="Arial Narrow"/>
        <family val="2"/>
      </rPr>
      <t>za lancetar Accu-chec Softclix, ROCHE DIAGNOSTICS GMBH / Nemacka ili odgovarajuće</t>
    </r>
  </si>
  <si>
    <r>
      <rPr>
        <b/>
        <sz val="10"/>
        <color indexed="8"/>
        <rFont val="Arial Narrow"/>
        <family val="2"/>
      </rPr>
      <t xml:space="preserve">Lancete za samokontrolu nivoa šećera u krvi </t>
    </r>
    <r>
      <rPr>
        <sz val="10"/>
        <color indexed="8"/>
        <rFont val="Arial Narrow"/>
        <family val="2"/>
      </rPr>
      <t>za lancetar Freestyle Precision, ABBOTT GMBH  CO. KG / NEMACKA ili odgovarajuće</t>
    </r>
  </si>
  <si>
    <r>
      <rPr>
        <b/>
        <sz val="10"/>
        <color indexed="8"/>
        <rFont val="Arial Narrow"/>
        <family val="2"/>
      </rPr>
      <t xml:space="preserve">Lancete za samokontrolu nivoa šećera u krvi </t>
    </r>
    <r>
      <rPr>
        <sz val="10"/>
        <color indexed="8"/>
        <rFont val="Arial Narrow"/>
        <family val="2"/>
      </rPr>
      <t>za lancetar Contur TS Microlet, BAYER CONSUMER CARE AG / SVAJCARSKA ili odgovarajuće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</si>
</sst>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u val="single"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2" fontId="9" fillId="0" borderId="11" xfId="57" applyNumberFormat="1" applyFont="1" applyBorder="1" applyAlignment="1">
      <alignment horizontal="center" wrapText="1"/>
      <protection/>
    </xf>
    <xf numFmtId="4" fontId="9" fillId="0" borderId="12" xfId="57" applyNumberFormat="1" applyFont="1" applyBorder="1" applyAlignment="1">
      <alignment horizontal="center" wrapText="1"/>
      <protection/>
    </xf>
    <xf numFmtId="0" fontId="10" fillId="0" borderId="13" xfId="55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center"/>
      <protection/>
    </xf>
    <xf numFmtId="3" fontId="10" fillId="0" borderId="13" xfId="55" applyNumberFormat="1" applyFont="1" applyBorder="1" applyAlignment="1">
      <alignment horizontal="right"/>
      <protection/>
    </xf>
    <xf numFmtId="2" fontId="10" fillId="0" borderId="13" xfId="55" applyNumberFormat="1" applyFont="1" applyBorder="1" applyAlignment="1">
      <alignment horizontal="right"/>
      <protection/>
    </xf>
    <xf numFmtId="4" fontId="10" fillId="0" borderId="13" xfId="55" applyNumberFormat="1" applyFont="1" applyBorder="1" applyAlignment="1">
      <alignment horizontal="right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/>
      <protection/>
    </xf>
    <xf numFmtId="2" fontId="10" fillId="0" borderId="14" xfId="55" applyNumberFormat="1" applyFont="1" applyBorder="1" applyAlignment="1">
      <alignment horizontal="right"/>
      <protection/>
    </xf>
    <xf numFmtId="4" fontId="10" fillId="0" borderId="14" xfId="55" applyNumberFormat="1" applyFont="1" applyBorder="1" applyAlignment="1">
      <alignment horizontal="right"/>
      <protection/>
    </xf>
    <xf numFmtId="0" fontId="10" fillId="0" borderId="14" xfId="55" applyFont="1" applyBorder="1" applyAlignment="1">
      <alignment horizontal="center" vertical="center"/>
      <protection/>
    </xf>
    <xf numFmtId="0" fontId="10" fillId="0" borderId="14" xfId="55" applyFont="1" applyBorder="1" applyAlignment="1">
      <alignment horizontal="right"/>
      <protection/>
    </xf>
    <xf numFmtId="0" fontId="10" fillId="0" borderId="15" xfId="55" applyFont="1" applyBorder="1" applyAlignment="1">
      <alignment horizontal="right"/>
      <protection/>
    </xf>
    <xf numFmtId="2" fontId="10" fillId="0" borderId="16" xfId="55" applyNumberFormat="1" applyFont="1" applyBorder="1" applyAlignment="1">
      <alignment horizontal="right"/>
      <protection/>
    </xf>
    <xf numFmtId="4" fontId="10" fillId="0" borderId="16" xfId="55" applyNumberFormat="1" applyFont="1" applyBorder="1" applyAlignment="1">
      <alignment horizontal="right"/>
      <protection/>
    </xf>
    <xf numFmtId="0" fontId="10" fillId="0" borderId="16" xfId="55" applyFont="1" applyBorder="1" applyAlignment="1">
      <alignment horizontal="center" vertical="center" wrapText="1"/>
      <protection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right"/>
    </xf>
    <xf numFmtId="0" fontId="10" fillId="0" borderId="16" xfId="55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left" wrapText="1"/>
      <protection/>
    </xf>
    <xf numFmtId="0" fontId="10" fillId="0" borderId="18" xfId="55" applyFont="1" applyBorder="1" applyAlignment="1">
      <alignment horizontal="left" wrapText="1"/>
      <protection/>
    </xf>
    <xf numFmtId="0" fontId="10" fillId="0" borderId="15" xfId="55" applyFont="1" applyBorder="1" applyAlignment="1">
      <alignment horizontal="left" wrapText="1"/>
      <protection/>
    </xf>
    <xf numFmtId="0" fontId="10" fillId="0" borderId="19" xfId="55" applyFont="1" applyBorder="1" applyAlignment="1">
      <alignment horizontal="left" wrapText="1"/>
      <protection/>
    </xf>
    <xf numFmtId="0" fontId="10" fillId="0" borderId="20" xfId="55" applyFont="1" applyBorder="1" applyAlignment="1">
      <alignment horizontal="left" wrapText="1"/>
      <protection/>
    </xf>
    <xf numFmtId="0" fontId="10" fillId="0" borderId="21" xfId="55" applyFont="1" applyBorder="1" applyAlignment="1">
      <alignment horizontal="left" wrapText="1"/>
      <protection/>
    </xf>
    <xf numFmtId="0" fontId="10" fillId="0" borderId="19" xfId="55" applyFont="1" applyBorder="1" applyAlignment="1">
      <alignment horizontal="left" vertical="justify"/>
      <protection/>
    </xf>
    <xf numFmtId="0" fontId="10" fillId="0" borderId="20" xfId="55" applyFont="1" applyBorder="1" applyAlignment="1">
      <alignment horizontal="left" vertical="justify"/>
      <protection/>
    </xf>
    <xf numFmtId="0" fontId="10" fillId="0" borderId="21" xfId="55" applyFont="1" applyBorder="1" applyAlignment="1">
      <alignment horizontal="left" vertical="justify"/>
      <protection/>
    </xf>
    <xf numFmtId="0" fontId="9" fillId="0" borderId="22" xfId="55" applyFont="1" applyBorder="1" applyAlignment="1">
      <alignment horizontal="left" wrapText="1"/>
      <protection/>
    </xf>
    <xf numFmtId="0" fontId="10" fillId="0" borderId="23" xfId="55" applyFont="1" applyBorder="1" applyAlignment="1">
      <alignment horizontal="left" wrapText="1"/>
      <protection/>
    </xf>
    <xf numFmtId="0" fontId="10" fillId="0" borderId="24" xfId="55" applyFont="1" applyBorder="1" applyAlignment="1">
      <alignment horizontal="left" wrapText="1"/>
      <protection/>
    </xf>
    <xf numFmtId="0" fontId="9" fillId="0" borderId="19" xfId="55" applyFont="1" applyBorder="1" applyAlignment="1">
      <alignment horizontal="left" wrapText="1"/>
      <protection/>
    </xf>
    <xf numFmtId="0" fontId="10" fillId="0" borderId="19" xfId="55" applyFont="1" applyBorder="1" applyAlignment="1">
      <alignment wrapText="1"/>
      <protection/>
    </xf>
    <xf numFmtId="0" fontId="10" fillId="0" borderId="20" xfId="55" applyFont="1" applyBorder="1" applyAlignment="1">
      <alignment wrapText="1"/>
      <protection/>
    </xf>
    <xf numFmtId="0" fontId="10" fillId="0" borderId="21" xfId="55" applyFont="1" applyBorder="1" applyAlignment="1">
      <alignment wrapText="1"/>
      <protection/>
    </xf>
    <xf numFmtId="0" fontId="9" fillId="0" borderId="25" xfId="55" applyFont="1" applyBorder="1" applyAlignment="1">
      <alignment horizontal="left" wrapText="1"/>
      <protection/>
    </xf>
    <xf numFmtId="0" fontId="9" fillId="0" borderId="0" xfId="55" applyFont="1" applyBorder="1" applyAlignment="1">
      <alignment horizontal="left" wrapText="1"/>
      <protection/>
    </xf>
    <xf numFmtId="0" fontId="9" fillId="0" borderId="26" xfId="55" applyFont="1" applyBorder="1" applyAlignment="1">
      <alignment horizontal="left" wrapText="1"/>
      <protection/>
    </xf>
    <xf numFmtId="0" fontId="49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left" wrapText="1"/>
    </xf>
    <xf numFmtId="0" fontId="10" fillId="0" borderId="19" xfId="55" applyFont="1" applyFill="1" applyBorder="1" applyAlignment="1">
      <alignment horizontal="left" wrapText="1"/>
      <protection/>
    </xf>
    <xf numFmtId="0" fontId="10" fillId="0" borderId="20" xfId="55" applyFont="1" applyFill="1" applyBorder="1" applyAlignment="1">
      <alignment horizontal="left" wrapText="1"/>
      <protection/>
    </xf>
    <xf numFmtId="0" fontId="10" fillId="0" borderId="21" xfId="55" applyFont="1" applyFill="1" applyBorder="1" applyAlignment="1">
      <alignment horizontal="left" wrapText="1"/>
      <protection/>
    </xf>
    <xf numFmtId="0" fontId="10" fillId="0" borderId="17" xfId="55" applyFont="1" applyBorder="1" applyAlignment="1">
      <alignment horizontal="left" wrapText="1"/>
      <protection/>
    </xf>
    <xf numFmtId="0" fontId="9" fillId="0" borderId="22" xfId="55" applyFont="1" applyBorder="1" applyAlignment="1">
      <alignment wrapText="1"/>
      <protection/>
    </xf>
    <xf numFmtId="0" fontId="10" fillId="0" borderId="23" xfId="55" applyFont="1" applyBorder="1" applyAlignment="1">
      <alignment wrapText="1"/>
      <protection/>
    </xf>
    <xf numFmtId="0" fontId="10" fillId="0" borderId="24" xfId="55" applyFont="1" applyBorder="1" applyAlignment="1">
      <alignment wrapText="1"/>
      <protection/>
    </xf>
    <xf numFmtId="4" fontId="10" fillId="0" borderId="16" xfId="55" applyNumberFormat="1" applyFont="1" applyBorder="1" applyAlignment="1">
      <alignment horizontal="right"/>
      <protection/>
    </xf>
    <xf numFmtId="4" fontId="10" fillId="0" borderId="13" xfId="55" applyNumberFormat="1" applyFont="1" applyBorder="1" applyAlignment="1">
      <alignment horizontal="right"/>
      <protection/>
    </xf>
    <xf numFmtId="0" fontId="10" fillId="0" borderId="17" xfId="55" applyFont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10" fillId="0" borderId="16" xfId="55" applyFont="1" applyBorder="1" applyAlignment="1">
      <alignment horizontal="right"/>
      <protection/>
    </xf>
    <xf numFmtId="0" fontId="45" fillId="0" borderId="27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9" fillId="0" borderId="18" xfId="55" applyFont="1" applyBorder="1" applyAlignment="1">
      <alignment horizontal="left" wrapText="1"/>
      <protection/>
    </xf>
    <xf numFmtId="0" fontId="9" fillId="0" borderId="15" xfId="55" applyFont="1" applyBorder="1" applyAlignment="1">
      <alignment horizontal="left" wrapText="1"/>
      <protection/>
    </xf>
    <xf numFmtId="0" fontId="9" fillId="0" borderId="23" xfId="55" applyFont="1" applyBorder="1" applyAlignment="1">
      <alignment horizontal="left" wrapText="1"/>
      <protection/>
    </xf>
    <xf numFmtId="0" fontId="9" fillId="0" borderId="24" xfId="55" applyFont="1" applyBorder="1" applyAlignment="1">
      <alignment horizontal="left" wrapText="1"/>
      <protection/>
    </xf>
    <xf numFmtId="0" fontId="10" fillId="0" borderId="16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2" fontId="10" fillId="0" borderId="16" xfId="55" applyNumberFormat="1" applyFont="1" applyBorder="1" applyAlignment="1">
      <alignment horizontal="right"/>
      <protection/>
    </xf>
    <xf numFmtId="2" fontId="10" fillId="0" borderId="13" xfId="55" applyNumberFormat="1" applyFont="1" applyBorder="1" applyAlignment="1">
      <alignment horizontal="right"/>
      <protection/>
    </xf>
    <xf numFmtId="3" fontId="10" fillId="0" borderId="16" xfId="55" applyNumberFormat="1" applyFont="1" applyBorder="1" applyAlignment="1">
      <alignment horizontal="right"/>
      <protection/>
    </xf>
    <xf numFmtId="3" fontId="10" fillId="0" borderId="13" xfId="55" applyNumberFormat="1" applyFont="1" applyBorder="1" applyAlignment="1">
      <alignment horizontal="right"/>
      <protection/>
    </xf>
    <xf numFmtId="0" fontId="10" fillId="0" borderId="27" xfId="55" applyFont="1" applyBorder="1" applyAlignment="1">
      <alignment horizontal="right"/>
      <protection/>
    </xf>
    <xf numFmtId="0" fontId="10" fillId="0" borderId="13" xfId="55" applyFont="1" applyBorder="1" applyAlignment="1">
      <alignment horizontal="right"/>
      <protection/>
    </xf>
    <xf numFmtId="3" fontId="10" fillId="0" borderId="27" xfId="55" applyNumberFormat="1" applyFont="1" applyBorder="1" applyAlignment="1">
      <alignment horizontal="right"/>
      <protection/>
    </xf>
    <xf numFmtId="2" fontId="10" fillId="0" borderId="27" xfId="55" applyNumberFormat="1" applyFont="1" applyBorder="1" applyAlignment="1">
      <alignment horizontal="right"/>
      <protection/>
    </xf>
    <xf numFmtId="4" fontId="10" fillId="0" borderId="27" xfId="55" applyNumberFormat="1" applyFont="1" applyBorder="1" applyAlignment="1">
      <alignment horizontal="right"/>
      <protection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0.28125" style="0" customWidth="1"/>
    <col min="8" max="8" width="9.57421875" style="1" customWidth="1"/>
    <col min="9" max="9" width="9.57421875" style="0" customWidth="1"/>
    <col min="10" max="10" width="17.28125" style="0" customWidth="1"/>
  </cols>
  <sheetData>
    <row r="1" spans="1:10" ht="16.5">
      <c r="A1" s="82" t="s">
        <v>7</v>
      </c>
      <c r="B1" s="82"/>
      <c r="C1" s="82"/>
      <c r="D1" s="2"/>
      <c r="E1" s="2"/>
      <c r="F1" s="2"/>
      <c r="G1" s="2"/>
      <c r="H1" s="2"/>
      <c r="I1" s="2"/>
      <c r="J1" s="3" t="s">
        <v>8</v>
      </c>
    </row>
    <row r="2" spans="1:10" ht="18.75">
      <c r="A2" s="24" t="s">
        <v>9</v>
      </c>
      <c r="B2" s="24"/>
      <c r="C2" s="24"/>
      <c r="D2" s="24"/>
      <c r="E2" s="24"/>
      <c r="F2" s="24"/>
      <c r="G2" s="24"/>
      <c r="H2" s="2"/>
      <c r="I2" s="2"/>
      <c r="J2" s="2"/>
    </row>
    <row r="3" spans="1:10" ht="17.2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0.5" thickBot="1">
      <c r="A4" s="4" t="s">
        <v>0</v>
      </c>
      <c r="B4" s="49" t="s">
        <v>1</v>
      </c>
      <c r="C4" s="50"/>
      <c r="D4" s="50"/>
      <c r="E4" s="50"/>
      <c r="F4" s="50"/>
      <c r="G4" s="5" t="s">
        <v>2</v>
      </c>
      <c r="H4" s="5" t="s">
        <v>3</v>
      </c>
      <c r="I4" s="6" t="s">
        <v>4</v>
      </c>
      <c r="J4" s="7" t="s">
        <v>5</v>
      </c>
    </row>
    <row r="5" spans="1:10" ht="29.25" customHeight="1">
      <c r="A5" s="8">
        <v>1</v>
      </c>
      <c r="B5" s="56" t="s">
        <v>10</v>
      </c>
      <c r="C5" s="57"/>
      <c r="D5" s="57"/>
      <c r="E5" s="57"/>
      <c r="F5" s="58"/>
      <c r="G5" s="9" t="s">
        <v>6</v>
      </c>
      <c r="H5" s="10">
        <v>32</v>
      </c>
      <c r="I5" s="11">
        <v>1152</v>
      </c>
      <c r="J5" s="12">
        <f>+I5*H5</f>
        <v>36864</v>
      </c>
    </row>
    <row r="6" spans="1:10" ht="33" customHeight="1">
      <c r="A6" s="13">
        <v>2</v>
      </c>
      <c r="B6" s="42" t="s">
        <v>11</v>
      </c>
      <c r="C6" s="34"/>
      <c r="D6" s="34"/>
      <c r="E6" s="34"/>
      <c r="F6" s="35"/>
      <c r="G6" s="14" t="s">
        <v>6</v>
      </c>
      <c r="H6" s="10">
        <v>24</v>
      </c>
      <c r="I6" s="15">
        <v>1150</v>
      </c>
      <c r="J6" s="16">
        <f>+I6*H6</f>
        <v>27600</v>
      </c>
    </row>
    <row r="7" spans="1:10" ht="15">
      <c r="A7" s="28">
        <v>3</v>
      </c>
      <c r="B7" s="30" t="s">
        <v>12</v>
      </c>
      <c r="C7" s="67"/>
      <c r="D7" s="67"/>
      <c r="E7" s="67"/>
      <c r="F7" s="68"/>
      <c r="G7" s="71" t="s">
        <v>6</v>
      </c>
      <c r="H7" s="75">
        <v>2460</v>
      </c>
      <c r="I7" s="73">
        <v>264.96</v>
      </c>
      <c r="J7" s="59">
        <f>+I7*H7</f>
        <v>651801.6</v>
      </c>
    </row>
    <row r="8" spans="1:10" ht="15">
      <c r="A8" s="29"/>
      <c r="B8" s="39"/>
      <c r="C8" s="69"/>
      <c r="D8" s="69"/>
      <c r="E8" s="69"/>
      <c r="F8" s="70"/>
      <c r="G8" s="72"/>
      <c r="H8" s="76"/>
      <c r="I8" s="74"/>
      <c r="J8" s="60"/>
    </row>
    <row r="9" spans="1:10" ht="15">
      <c r="A9" s="28">
        <v>4</v>
      </c>
      <c r="B9" s="30" t="s">
        <v>13</v>
      </c>
      <c r="C9" s="67"/>
      <c r="D9" s="67"/>
      <c r="E9" s="67"/>
      <c r="F9" s="68"/>
      <c r="G9" s="71" t="s">
        <v>6</v>
      </c>
      <c r="H9" s="75">
        <v>10440</v>
      </c>
      <c r="I9" s="73">
        <v>99.84</v>
      </c>
      <c r="J9" s="59">
        <f>+I9*H9</f>
        <v>1042329.6000000001</v>
      </c>
    </row>
    <row r="10" spans="1:10" ht="15">
      <c r="A10" s="29"/>
      <c r="B10" s="39"/>
      <c r="C10" s="69"/>
      <c r="D10" s="69"/>
      <c r="E10" s="69"/>
      <c r="F10" s="70"/>
      <c r="G10" s="72"/>
      <c r="H10" s="76"/>
      <c r="I10" s="74"/>
      <c r="J10" s="60"/>
    </row>
    <row r="11" spans="1:10" ht="15">
      <c r="A11" s="28">
        <v>5</v>
      </c>
      <c r="B11" s="30" t="s">
        <v>14</v>
      </c>
      <c r="C11" s="67"/>
      <c r="D11" s="67"/>
      <c r="E11" s="67"/>
      <c r="F11" s="68"/>
      <c r="G11" s="71" t="s">
        <v>6</v>
      </c>
      <c r="H11" s="75">
        <v>1440</v>
      </c>
      <c r="I11" s="73">
        <v>172.8</v>
      </c>
      <c r="J11" s="59">
        <f>+I11*H11</f>
        <v>248832.00000000003</v>
      </c>
    </row>
    <row r="12" spans="1:10" ht="15">
      <c r="A12" s="29"/>
      <c r="B12" s="39"/>
      <c r="C12" s="69"/>
      <c r="D12" s="69"/>
      <c r="E12" s="69"/>
      <c r="F12" s="70"/>
      <c r="G12" s="72"/>
      <c r="H12" s="76"/>
      <c r="I12" s="74"/>
      <c r="J12" s="60"/>
    </row>
    <row r="13" spans="1:10" ht="36" customHeight="1">
      <c r="A13" s="17">
        <v>6</v>
      </c>
      <c r="B13" s="42" t="s">
        <v>15</v>
      </c>
      <c r="C13" s="34"/>
      <c r="D13" s="34"/>
      <c r="E13" s="34"/>
      <c r="F13" s="35"/>
      <c r="G13" s="14" t="s">
        <v>6</v>
      </c>
      <c r="H13" s="10">
        <v>900</v>
      </c>
      <c r="I13" s="15">
        <v>228</v>
      </c>
      <c r="J13" s="16">
        <f>+I13*H13</f>
        <v>205200</v>
      </c>
    </row>
    <row r="14" spans="1:10" ht="30" customHeight="1">
      <c r="A14" s="13">
        <v>7</v>
      </c>
      <c r="B14" s="55" t="s">
        <v>16</v>
      </c>
      <c r="C14" s="31"/>
      <c r="D14" s="31"/>
      <c r="E14" s="31"/>
      <c r="F14" s="32"/>
      <c r="G14" s="14" t="s">
        <v>6</v>
      </c>
      <c r="H14" s="10">
        <v>360</v>
      </c>
      <c r="I14" s="15">
        <v>216</v>
      </c>
      <c r="J14" s="16">
        <f>+I14*H14</f>
        <v>77760</v>
      </c>
    </row>
    <row r="15" spans="1:10" ht="29.25" customHeight="1">
      <c r="A15" s="61">
        <v>8</v>
      </c>
      <c r="B15" s="30" t="s">
        <v>17</v>
      </c>
      <c r="C15" s="31"/>
      <c r="D15" s="31"/>
      <c r="E15" s="31"/>
      <c r="F15" s="32"/>
      <c r="G15" s="64" t="s">
        <v>6</v>
      </c>
      <c r="H15" s="75">
        <v>3960</v>
      </c>
      <c r="I15" s="73">
        <v>38.46</v>
      </c>
      <c r="J15" s="59">
        <f>+I15*H15</f>
        <v>152301.6</v>
      </c>
    </row>
    <row r="16" spans="1:10" s="1" customFormat="1" ht="29.25" customHeight="1">
      <c r="A16" s="62"/>
      <c r="B16" s="46" t="s">
        <v>18</v>
      </c>
      <c r="C16" s="47"/>
      <c r="D16" s="47"/>
      <c r="E16" s="47"/>
      <c r="F16" s="48"/>
      <c r="G16" s="77"/>
      <c r="H16" s="79"/>
      <c r="I16" s="80"/>
      <c r="J16" s="81"/>
    </row>
    <row r="17" spans="1:10" s="1" customFormat="1" ht="29.25" customHeight="1">
      <c r="A17" s="62"/>
      <c r="B17" s="46" t="s">
        <v>19</v>
      </c>
      <c r="C17" s="47"/>
      <c r="D17" s="47"/>
      <c r="E17" s="47"/>
      <c r="F17" s="48"/>
      <c r="G17" s="77"/>
      <c r="H17" s="79"/>
      <c r="I17" s="80"/>
      <c r="J17" s="81"/>
    </row>
    <row r="18" spans="1:10" s="1" customFormat="1" ht="29.25" customHeight="1">
      <c r="A18" s="63"/>
      <c r="B18" s="46" t="s">
        <v>20</v>
      </c>
      <c r="C18" s="47"/>
      <c r="D18" s="47"/>
      <c r="E18" s="47"/>
      <c r="F18" s="48"/>
      <c r="G18" s="78"/>
      <c r="H18" s="76"/>
      <c r="I18" s="74"/>
      <c r="J18" s="60"/>
    </row>
    <row r="19" spans="1:10" s="1" customFormat="1" ht="29.25" customHeight="1">
      <c r="A19" s="61">
        <v>9</v>
      </c>
      <c r="B19" s="30" t="s">
        <v>21</v>
      </c>
      <c r="C19" s="67"/>
      <c r="D19" s="67"/>
      <c r="E19" s="67"/>
      <c r="F19" s="68"/>
      <c r="G19" s="64" t="s">
        <v>6</v>
      </c>
      <c r="H19" s="75">
        <v>3960</v>
      </c>
      <c r="I19" s="73">
        <v>38.46</v>
      </c>
      <c r="J19" s="59">
        <f>+I19*H19</f>
        <v>152301.6</v>
      </c>
    </row>
    <row r="20" spans="1:10" s="1" customFormat="1" ht="29.25" customHeight="1">
      <c r="A20" s="62"/>
      <c r="B20" s="46" t="s">
        <v>22</v>
      </c>
      <c r="C20" s="47"/>
      <c r="D20" s="47"/>
      <c r="E20" s="47"/>
      <c r="F20" s="48"/>
      <c r="G20" s="65"/>
      <c r="H20" s="79"/>
      <c r="I20" s="80"/>
      <c r="J20" s="81"/>
    </row>
    <row r="21" spans="1:10" s="1" customFormat="1" ht="29.25" customHeight="1">
      <c r="A21" s="63"/>
      <c r="B21" s="39" t="s">
        <v>23</v>
      </c>
      <c r="C21" s="69"/>
      <c r="D21" s="69"/>
      <c r="E21" s="69"/>
      <c r="F21" s="70"/>
      <c r="G21" s="66"/>
      <c r="H21" s="76"/>
      <c r="I21" s="74"/>
      <c r="J21" s="60"/>
    </row>
    <row r="22" spans="1:10" ht="29.25" customHeight="1">
      <c r="A22" s="13">
        <v>10</v>
      </c>
      <c r="B22" s="39" t="s">
        <v>24</v>
      </c>
      <c r="C22" s="40"/>
      <c r="D22" s="40"/>
      <c r="E22" s="40"/>
      <c r="F22" s="41"/>
      <c r="G22" s="18" t="s">
        <v>6</v>
      </c>
      <c r="H22" s="10">
        <v>300</v>
      </c>
      <c r="I22" s="15">
        <v>7.6</v>
      </c>
      <c r="J22" s="16">
        <f aca="true" t="shared" si="0" ref="J22:J33">+I22*H22</f>
        <v>2280</v>
      </c>
    </row>
    <row r="23" spans="1:10" ht="15">
      <c r="A23" s="17">
        <v>11</v>
      </c>
      <c r="B23" s="42" t="s">
        <v>25</v>
      </c>
      <c r="C23" s="34"/>
      <c r="D23" s="34"/>
      <c r="E23" s="34"/>
      <c r="F23" s="35"/>
      <c r="G23" s="18" t="s">
        <v>6</v>
      </c>
      <c r="H23" s="10">
        <v>35000</v>
      </c>
      <c r="I23" s="15">
        <v>15.38</v>
      </c>
      <c r="J23" s="16">
        <f t="shared" si="0"/>
        <v>538300</v>
      </c>
    </row>
    <row r="24" spans="1:10" ht="17.25" customHeight="1">
      <c r="A24" s="13">
        <v>12</v>
      </c>
      <c r="B24" s="42" t="s">
        <v>26</v>
      </c>
      <c r="C24" s="34"/>
      <c r="D24" s="34"/>
      <c r="E24" s="34"/>
      <c r="F24" s="35"/>
      <c r="G24" s="18" t="s">
        <v>6</v>
      </c>
      <c r="H24" s="10">
        <v>4000</v>
      </c>
      <c r="I24" s="15">
        <v>15.38</v>
      </c>
      <c r="J24" s="16">
        <f t="shared" si="0"/>
        <v>61520</v>
      </c>
    </row>
    <row r="25" spans="1:10" ht="45.75" customHeight="1">
      <c r="A25" s="17">
        <v>13</v>
      </c>
      <c r="B25" s="43" t="s">
        <v>27</v>
      </c>
      <c r="C25" s="44"/>
      <c r="D25" s="44"/>
      <c r="E25" s="44"/>
      <c r="F25" s="45"/>
      <c r="G25" s="19" t="s">
        <v>6</v>
      </c>
      <c r="H25" s="10">
        <v>18000</v>
      </c>
      <c r="I25" s="20">
        <v>33.6</v>
      </c>
      <c r="J25" s="21">
        <f t="shared" si="0"/>
        <v>604800</v>
      </c>
    </row>
    <row r="26" spans="1:10" ht="45.75" customHeight="1">
      <c r="A26" s="13">
        <v>14</v>
      </c>
      <c r="B26" s="36" t="s">
        <v>28</v>
      </c>
      <c r="C26" s="37"/>
      <c r="D26" s="37"/>
      <c r="E26" s="37"/>
      <c r="F26" s="38"/>
      <c r="G26" s="19" t="s">
        <v>6</v>
      </c>
      <c r="H26" s="10">
        <v>24000</v>
      </c>
      <c r="I26" s="15">
        <v>33.6</v>
      </c>
      <c r="J26" s="16">
        <f t="shared" si="0"/>
        <v>806400</v>
      </c>
    </row>
    <row r="27" spans="1:10" ht="43.5" customHeight="1">
      <c r="A27" s="17">
        <v>15</v>
      </c>
      <c r="B27" s="33" t="s">
        <v>29</v>
      </c>
      <c r="C27" s="34"/>
      <c r="D27" s="34"/>
      <c r="E27" s="34"/>
      <c r="F27" s="35"/>
      <c r="G27" s="19" t="s">
        <v>6</v>
      </c>
      <c r="H27" s="10">
        <v>2250</v>
      </c>
      <c r="I27" s="15">
        <v>33.6</v>
      </c>
      <c r="J27" s="16">
        <f t="shared" si="0"/>
        <v>75600</v>
      </c>
    </row>
    <row r="28" spans="1:10" ht="45" customHeight="1">
      <c r="A28" s="13">
        <v>16</v>
      </c>
      <c r="B28" s="33" t="s">
        <v>30</v>
      </c>
      <c r="C28" s="34"/>
      <c r="D28" s="34"/>
      <c r="E28" s="34"/>
      <c r="F28" s="35"/>
      <c r="G28" s="19" t="s">
        <v>6</v>
      </c>
      <c r="H28" s="10">
        <v>5000</v>
      </c>
      <c r="I28" s="15">
        <v>33.6</v>
      </c>
      <c r="J28" s="16">
        <f t="shared" si="0"/>
        <v>168000</v>
      </c>
    </row>
    <row r="29" spans="1:10" ht="46.5" customHeight="1">
      <c r="A29" s="22">
        <v>17</v>
      </c>
      <c r="B29" s="33" t="s">
        <v>31</v>
      </c>
      <c r="C29" s="34"/>
      <c r="D29" s="34"/>
      <c r="E29" s="34"/>
      <c r="F29" s="35"/>
      <c r="G29" s="19" t="s">
        <v>6</v>
      </c>
      <c r="H29" s="10">
        <v>5000</v>
      </c>
      <c r="I29" s="15">
        <v>33.6</v>
      </c>
      <c r="J29" s="16">
        <f t="shared" si="0"/>
        <v>168000</v>
      </c>
    </row>
    <row r="30" spans="1:10" ht="38.25" customHeight="1">
      <c r="A30" s="28">
        <v>18</v>
      </c>
      <c r="B30" s="34" t="s">
        <v>32</v>
      </c>
      <c r="C30" s="34"/>
      <c r="D30" s="34"/>
      <c r="E30" s="34"/>
      <c r="F30" s="35"/>
      <c r="G30" s="19" t="s">
        <v>6</v>
      </c>
      <c r="H30" s="10">
        <v>2400</v>
      </c>
      <c r="I30" s="15">
        <v>33.6</v>
      </c>
      <c r="J30" s="16">
        <f t="shared" si="0"/>
        <v>80640</v>
      </c>
    </row>
    <row r="31" spans="1:10" ht="36.75" customHeight="1">
      <c r="A31" s="29"/>
      <c r="B31" s="34" t="s">
        <v>33</v>
      </c>
      <c r="C31" s="34"/>
      <c r="D31" s="34"/>
      <c r="E31" s="34"/>
      <c r="F31" s="35"/>
      <c r="G31" s="19" t="s">
        <v>6</v>
      </c>
      <c r="H31" s="10">
        <v>900</v>
      </c>
      <c r="I31" s="15">
        <v>10.56</v>
      </c>
      <c r="J31" s="16">
        <f t="shared" si="0"/>
        <v>9504</v>
      </c>
    </row>
    <row r="32" spans="1:10" ht="46.5" customHeight="1">
      <c r="A32" s="8">
        <v>19</v>
      </c>
      <c r="B32" s="52" t="s">
        <v>34</v>
      </c>
      <c r="C32" s="53"/>
      <c r="D32" s="53"/>
      <c r="E32" s="53"/>
      <c r="F32" s="54"/>
      <c r="G32" s="18" t="s">
        <v>6</v>
      </c>
      <c r="H32" s="10">
        <v>6000</v>
      </c>
      <c r="I32" s="15">
        <v>10.56</v>
      </c>
      <c r="J32" s="16">
        <f t="shared" si="0"/>
        <v>63360</v>
      </c>
    </row>
    <row r="33" spans="1:10" ht="15">
      <c r="A33" s="25">
        <v>20</v>
      </c>
      <c r="B33" s="51" t="s">
        <v>35</v>
      </c>
      <c r="C33" s="51"/>
      <c r="D33" s="51"/>
      <c r="E33" s="51"/>
      <c r="F33" s="51"/>
      <c r="G33" s="27" t="s">
        <v>6</v>
      </c>
      <c r="H33" s="75">
        <v>2250</v>
      </c>
      <c r="I33" s="27">
        <v>10.56</v>
      </c>
      <c r="J33" s="27">
        <f t="shared" si="0"/>
        <v>23760</v>
      </c>
    </row>
    <row r="34" spans="1:10" ht="33" customHeight="1">
      <c r="A34" s="26"/>
      <c r="B34" s="51"/>
      <c r="C34" s="51"/>
      <c r="D34" s="51"/>
      <c r="E34" s="51"/>
      <c r="F34" s="51"/>
      <c r="G34" s="27"/>
      <c r="H34" s="76"/>
      <c r="I34" s="27"/>
      <c r="J34" s="27"/>
    </row>
    <row r="35" spans="1:10" ht="15">
      <c r="A35" s="25">
        <v>21</v>
      </c>
      <c r="B35" s="51" t="s">
        <v>36</v>
      </c>
      <c r="C35" s="51"/>
      <c r="D35" s="51"/>
      <c r="E35" s="51"/>
      <c r="F35" s="51"/>
      <c r="G35" s="27" t="s">
        <v>6</v>
      </c>
      <c r="H35" s="75">
        <v>750</v>
      </c>
      <c r="I35" s="27">
        <v>10.56</v>
      </c>
      <c r="J35" s="27">
        <f>+I35*H35</f>
        <v>7920</v>
      </c>
    </row>
    <row r="36" spans="1:10" ht="32.25" customHeight="1">
      <c r="A36" s="26"/>
      <c r="B36" s="51"/>
      <c r="C36" s="51"/>
      <c r="D36" s="51"/>
      <c r="E36" s="51"/>
      <c r="F36" s="51"/>
      <c r="G36" s="27"/>
      <c r="H36" s="76"/>
      <c r="I36" s="27"/>
      <c r="J36" s="27"/>
    </row>
    <row r="37" spans="1:10" ht="16.5">
      <c r="A37" s="2"/>
      <c r="B37" s="2"/>
      <c r="C37" s="2"/>
      <c r="D37" s="2"/>
      <c r="E37" s="2"/>
      <c r="F37" s="2"/>
      <c r="G37" s="2"/>
      <c r="H37" s="2"/>
      <c r="I37" s="2"/>
      <c r="J37" s="23">
        <f>SUM(J5:J36)</f>
        <v>5205074.4</v>
      </c>
    </row>
  </sheetData>
  <sheetProtection/>
  <mergeCells count="66">
    <mergeCell ref="J35:J36"/>
    <mergeCell ref="A15:A18"/>
    <mergeCell ref="A1:C1"/>
    <mergeCell ref="H19:H21"/>
    <mergeCell ref="I19:I21"/>
    <mergeCell ref="J19:J21"/>
    <mergeCell ref="B18:F18"/>
    <mergeCell ref="B21:F21"/>
    <mergeCell ref="B19:F19"/>
    <mergeCell ref="B20:F20"/>
    <mergeCell ref="B7:F8"/>
    <mergeCell ref="G7:G8"/>
    <mergeCell ref="I7:I8"/>
    <mergeCell ref="H7:H8"/>
    <mergeCell ref="A11:A12"/>
    <mergeCell ref="G11:G12"/>
    <mergeCell ref="J11:J12"/>
    <mergeCell ref="G15:G18"/>
    <mergeCell ref="H15:H18"/>
    <mergeCell ref="I15:I18"/>
    <mergeCell ref="J15:J18"/>
    <mergeCell ref="I11:I12"/>
    <mergeCell ref="A9:A10"/>
    <mergeCell ref="B9:F10"/>
    <mergeCell ref="G9:G10"/>
    <mergeCell ref="I9:I10"/>
    <mergeCell ref="H9:H10"/>
    <mergeCell ref="A19:A21"/>
    <mergeCell ref="G19:G21"/>
    <mergeCell ref="A35:A36"/>
    <mergeCell ref="G35:G36"/>
    <mergeCell ref="I35:I36"/>
    <mergeCell ref="H33:H34"/>
    <mergeCell ref="H35:H36"/>
    <mergeCell ref="B4:F4"/>
    <mergeCell ref="I33:I34"/>
    <mergeCell ref="J33:J34"/>
    <mergeCell ref="B29:F29"/>
    <mergeCell ref="B35:F36"/>
    <mergeCell ref="B32:F32"/>
    <mergeCell ref="B33:F34"/>
    <mergeCell ref="B13:F13"/>
    <mergeCell ref="B14:F14"/>
    <mergeCell ref="B5:F5"/>
    <mergeCell ref="B6:F6"/>
    <mergeCell ref="J7:J8"/>
    <mergeCell ref="B11:F12"/>
    <mergeCell ref="H11:H12"/>
    <mergeCell ref="J9:J10"/>
    <mergeCell ref="B16:F16"/>
    <mergeCell ref="A2:G2"/>
    <mergeCell ref="A33:A34"/>
    <mergeCell ref="G33:G34"/>
    <mergeCell ref="A30:A31"/>
    <mergeCell ref="B15:F15"/>
    <mergeCell ref="B28:F28"/>
    <mergeCell ref="B30:F30"/>
    <mergeCell ref="B31:F31"/>
    <mergeCell ref="B27:F27"/>
    <mergeCell ref="B26:F26"/>
    <mergeCell ref="B22:F22"/>
    <mergeCell ref="B23:F23"/>
    <mergeCell ref="B24:F24"/>
    <mergeCell ref="B25:F25"/>
    <mergeCell ref="B17:F17"/>
    <mergeCell ref="A7:A8"/>
  </mergeCells>
  <printOptions/>
  <pageMargins left="0.28" right="0.2" top="0.75" bottom="0.75" header="0.32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DZJakim</cp:lastModifiedBy>
  <cp:lastPrinted>2014-07-18T06:02:06Z</cp:lastPrinted>
  <dcterms:created xsi:type="dcterms:W3CDTF">2014-07-17T09:37:21Z</dcterms:created>
  <dcterms:modified xsi:type="dcterms:W3CDTF">2014-07-18T08:20:31Z</dcterms:modified>
  <cp:category/>
  <cp:version/>
  <cp:contentType/>
  <cp:contentStatus/>
</cp:coreProperties>
</file>