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Sanmat" sheetId="1" r:id="rId1"/>
    <sheet name="Stomatol" sheetId="2" r:id="rId2"/>
    <sheet name="Laborat" sheetId="3" r:id="rId3"/>
  </sheets>
  <definedNames/>
  <calcPr fullCalcOnLoad="1"/>
</workbook>
</file>

<file path=xl/sharedStrings.xml><?xml version="1.0" encoding="utf-8"?>
<sst xmlns="http://schemas.openxmlformats.org/spreadsheetml/2006/main" count="568" uniqueCount="331">
  <si>
    <t>Broj partije</t>
  </si>
  <si>
    <t>Naziv partije</t>
  </si>
  <si>
    <t>jedinica mere</t>
  </si>
  <si>
    <t>komada</t>
  </si>
  <si>
    <t>cena bez PDV</t>
  </si>
  <si>
    <t>Acidi borici 500 ml 3 %</t>
  </si>
  <si>
    <t>ml</t>
  </si>
  <si>
    <t>100.000,00</t>
  </si>
  <si>
    <t>ACUCHEK performa I active traka za merenje šećera a50</t>
  </si>
  <si>
    <t>kutija</t>
  </si>
  <si>
    <t>Alkohol 70% a 1l</t>
  </si>
  <si>
    <t>komad</t>
  </si>
  <si>
    <t>Alkohol 96% a1l</t>
  </si>
  <si>
    <t xml:space="preserve">Antimikrobni tečni sapun  za hirurško i higijensko pranje ruku sa dozatorom a500ml </t>
  </si>
  <si>
    <t>Antimikrobni tečni sapun za hirurško i higijensko pranje ruku a 1lit</t>
  </si>
  <si>
    <t>Aspiracioni kateter br.8</t>
  </si>
  <si>
    <t>Baby kupka 500ml</t>
  </si>
  <si>
    <t>kom</t>
  </si>
  <si>
    <t>Bayer Contur plus trake a 50 ili ekvivalent</t>
  </si>
  <si>
    <t>Bebi sistem</t>
  </si>
  <si>
    <t>Brzoresorbujući upredeni konac PGA rapid debljine 1 i 2 sa atraumatskom kožnom iglom ½ circle ,Cutting body br 30,36,37,40,45,</t>
  </si>
  <si>
    <t>Drvena spatula</t>
  </si>
  <si>
    <t xml:space="preserve">DVB 25x30/125- za laserski printer </t>
  </si>
  <si>
    <t xml:space="preserve">pakovanje </t>
  </si>
  <si>
    <t xml:space="preserve">DVB 35x43/125- za laserski printer </t>
  </si>
  <si>
    <t xml:space="preserve">EKG elektrode sa gelom F 9076 </t>
  </si>
  <si>
    <t>1.287,50</t>
  </si>
  <si>
    <t>EKG traka 58x40</t>
  </si>
  <si>
    <t>5.040,00</t>
  </si>
  <si>
    <t>EKG traka 80x45</t>
  </si>
  <si>
    <t>7.000,00</t>
  </si>
  <si>
    <t>Endotrahealni tubus sa kafom</t>
  </si>
  <si>
    <t>Esmarhova poveska plasnuta sa plastičnom kopčom</t>
  </si>
  <si>
    <t>Foly kateter G 16,G18,G20,G8</t>
  </si>
  <si>
    <t xml:space="preserve">Gastrična sonda </t>
  </si>
  <si>
    <t>Gel za UZ a1000gr</t>
  </si>
  <si>
    <t>19.575,00</t>
  </si>
  <si>
    <t>Glicerin a 1 l</t>
  </si>
  <si>
    <t>Gotov rastvor za dezinfekcijui površina , predmeta i opreme a 1l</t>
  </si>
  <si>
    <t>Grudna usisna elektroda</t>
  </si>
  <si>
    <t>5.850,00</t>
  </si>
  <si>
    <t xml:space="preserve">Hidrofilna gaza 0,8x100m  </t>
  </si>
  <si>
    <t xml:space="preserve">Hidrofilna sterilna gaza 1/2m </t>
  </si>
  <si>
    <t xml:space="preserve">Hidrofilna sterilna gaza 1/4m </t>
  </si>
  <si>
    <t xml:space="preserve">Hidrofilna sterilna gaza 1m </t>
  </si>
  <si>
    <t xml:space="preserve">Hidrofilna sterilna kompresa 10x10cm </t>
  </si>
  <si>
    <t xml:space="preserve">Hidrofilna sterilna kompresa 5x5cm </t>
  </si>
  <si>
    <t>Hidrogen 3% a 1l</t>
  </si>
  <si>
    <t xml:space="preserve">Hir .kapa </t>
  </si>
  <si>
    <t>Hir.rukavice sterilne 8.5, 8.0, 7.5 , 7.0</t>
  </si>
  <si>
    <t>pari</t>
  </si>
  <si>
    <t>Hirurška maska</t>
  </si>
  <si>
    <t>Hlor granulat 1kg</t>
  </si>
  <si>
    <t>Hugienski ulošci 10/1</t>
  </si>
  <si>
    <t>Indikator za autoklav</t>
  </si>
  <si>
    <t>Indikator za suvu sterilizaciju</t>
  </si>
  <si>
    <t>IV kanila G 16,G22,G18,G20,G24</t>
  </si>
  <si>
    <t>Kaliko zavoj 10x4 ili ekvivalent</t>
  </si>
  <si>
    <t>Kaliko zavoj 12x4 ili ekvivalent</t>
  </si>
  <si>
    <t>Kaliko zavoj 15x5 ili ekvivalent</t>
  </si>
  <si>
    <t>Kaliko zavoj 4x4 ili ekvivalent</t>
  </si>
  <si>
    <t>Kaliko zavoj 6x4 ili ekvivalent</t>
  </si>
  <si>
    <t>Kaliko zavoj 8x4 ili ekvivalent</t>
  </si>
  <si>
    <t>Kaljača hir.</t>
  </si>
  <si>
    <t>Biomut DPX high 100ml</t>
  </si>
  <si>
    <t>Kecelje PVC  za jednokratnu upotrebu</t>
  </si>
  <si>
    <t>Klemne za pupak sterilne</t>
  </si>
  <si>
    <t>Krvna lanceta</t>
  </si>
  <si>
    <t xml:space="preserve">Lateks rukavice S,M,L,XL </t>
  </si>
  <si>
    <t>295.000,00</t>
  </si>
  <si>
    <t>Leukoplast 5x5</t>
  </si>
  <si>
    <t>Maska za davanje kiseonika decije</t>
  </si>
  <si>
    <t>Maska za davanje kiseonika za odrasle</t>
  </si>
  <si>
    <t>Medicinski benzin a 1l</t>
  </si>
  <si>
    <t>Narukvica za majku i dete</t>
  </si>
  <si>
    <t>Nasogastricna sonda</t>
  </si>
  <si>
    <t>Nastavak za irigator rektalni</t>
  </si>
  <si>
    <t>Nazalni oksigen set</t>
  </si>
  <si>
    <t>Nitrilna rukavice S,M,L,XL</t>
  </si>
  <si>
    <t>35.400,00</t>
  </si>
  <si>
    <t>omnifix 10x10</t>
  </si>
  <si>
    <t>Omnifix 30x10</t>
  </si>
  <si>
    <t>Omnifix 5x10</t>
  </si>
  <si>
    <t>Papanikolau I. 100 ML</t>
  </si>
  <si>
    <t>Papanikolau II. 100 ml</t>
  </si>
  <si>
    <t>Papanikolau III. 100 ml</t>
  </si>
  <si>
    <t>Papirna vata 1000gr</t>
  </si>
  <si>
    <t xml:space="preserve">Parafin u tabli </t>
  </si>
  <si>
    <t>kg</t>
  </si>
  <si>
    <t>Parafinsko ulje 1l</t>
  </si>
  <si>
    <t>litar</t>
  </si>
  <si>
    <t>Pokrovno staklo 24x40</t>
  </si>
  <si>
    <t>Posuda za koprokulturu</t>
  </si>
  <si>
    <t>Posuda za urinokulturu STERILNE</t>
  </si>
  <si>
    <t>Precision Xtra plus a 1/100 ili ekvivalent</t>
  </si>
  <si>
    <t>Predmetno staklo 1/50</t>
  </si>
  <si>
    <t>Predmetno staklo bruseno 1/50</t>
  </si>
  <si>
    <t>Prezervativ romed ili ekvivalens</t>
  </si>
  <si>
    <t>Prirodna upredena neresorptivan,svila debljina konca1/0. 2/0 , 3/0, 4/0sa atraumatskom kožnom iglom br ½ circle Cutting body br 20,22,26,30</t>
  </si>
  <si>
    <t>PVC  boca  500ml sa raspršivačem</t>
  </si>
  <si>
    <t>PVC  boca  bela od 200 ml</t>
  </si>
  <si>
    <t>PVC igla  NIPRO,FINE JECT 0,6 ili ekvivalent</t>
  </si>
  <si>
    <t>PVC igla NIPRO,FINE JECT 0,45 ili ekvivalent</t>
  </si>
  <si>
    <t>PVC igla NIPRO,FINE JECT 0,8 ili ekvivalent</t>
  </si>
  <si>
    <t>PVC igla NIPRO,FINE JECT 0,9 ili ekvivalent</t>
  </si>
  <si>
    <t>PVC igla NIPRO,FINE JECT 1,2 ili ekvivalent</t>
  </si>
  <si>
    <t>PVC špric 10 ml trodelni</t>
  </si>
  <si>
    <t>PVC špric 1ml/100ij</t>
  </si>
  <si>
    <t xml:space="preserve">PVC špric 2 ml trodelni </t>
  </si>
  <si>
    <t xml:space="preserve">PVC špric 20 ml trodelni </t>
  </si>
  <si>
    <t>PVC špric 5 ml trodelni</t>
  </si>
  <si>
    <t>PVC spric od 100 ml(špric za hranjenje)</t>
  </si>
  <si>
    <t>Rivanol 1 l 1 0/00</t>
  </si>
  <si>
    <t>Testovi za skrining</t>
  </si>
  <si>
    <t>FOB test (imunohemijski)</t>
  </si>
  <si>
    <t>Skrining test za karcinom bešike</t>
  </si>
  <si>
    <t>Sanitetska vata 1000gr</t>
  </si>
  <si>
    <t>Sistem za infuziju</t>
  </si>
  <si>
    <t>Sistem za transfuziju</t>
  </si>
  <si>
    <t>Sistem za volumat pumpu</t>
  </si>
  <si>
    <t>Skalpel nožić sterilna</t>
  </si>
  <si>
    <t xml:space="preserve">Sredstvo za čisčenje , dezinfekciju i hladnu sterilizaciju medicinskih instrumenata  a 1l </t>
  </si>
  <si>
    <t xml:space="preserve">Sredstvo za dezinfekciju  površina,predmeta i pribora  sa raspršivačem </t>
  </si>
  <si>
    <t>Sredstvo za dezinfekcijui  podova i površina , a 1l</t>
  </si>
  <si>
    <t xml:space="preserve">Sredstvo za higijensku i hiruršku dezinfekciju ruku i kože a 500ml sa raspršivačem </t>
  </si>
  <si>
    <t xml:space="preserve">Sredstvo za higijensku i hiruršku dezinfekciju ruku i kože a1 l  </t>
  </si>
  <si>
    <t xml:space="preserve">Sredstvo za pranje i dezinfekcija hirurskih instrumenata a1l </t>
  </si>
  <si>
    <t>Štapići sa vatom a100(mali)</t>
  </si>
  <si>
    <t>omot</t>
  </si>
  <si>
    <t>Steri strip 6x75mm</t>
  </si>
  <si>
    <t>list</t>
  </si>
  <si>
    <t xml:space="preserve">Sterilni štapići za bris komplet </t>
  </si>
  <si>
    <t>Termo rolne 111x30</t>
  </si>
  <si>
    <t>2.880,00</t>
  </si>
  <si>
    <t>Traka za CTG 112x90x200</t>
  </si>
  <si>
    <t>800,00</t>
  </si>
  <si>
    <t>Traka za CTG 150x90x200</t>
  </si>
  <si>
    <t>2.200,00</t>
  </si>
  <si>
    <t>Trougla marama</t>
  </si>
  <si>
    <t>Turban zavoj br: 2 od 25m</t>
  </si>
  <si>
    <t>Turban zavoj br: 4 od 25 m</t>
  </si>
  <si>
    <t>Turban zavoj br: 5 od 25 m</t>
  </si>
  <si>
    <t>Usnici F 28</t>
  </si>
  <si>
    <t>4.700,00</t>
  </si>
  <si>
    <t>UZ traka silver 110x20(Mitsubishi,Sony, Tosiba) ili ekvivalent</t>
  </si>
  <si>
    <t>36.400,00</t>
  </si>
  <si>
    <t>Vazelin a 100 gr</t>
  </si>
  <si>
    <t>Xilol</t>
  </si>
  <si>
    <t>liter</t>
  </si>
  <si>
    <t>Zaštitna krema za ruke 100ml</t>
  </si>
  <si>
    <t>Brilique  film tabl. 56 x 90 mg</t>
  </si>
  <si>
    <t>pakovanje</t>
  </si>
  <si>
    <t>Atropin kapi za oci  10 ml 0.5%</t>
  </si>
  <si>
    <t>flaša</t>
  </si>
  <si>
    <t>Atropin kapi za oci 10ml 1 %</t>
  </si>
  <si>
    <t>Benoksi kapi za oci 10 ml 0.4%</t>
  </si>
  <si>
    <t>Belogent mast  15g 0.05%+0.17%</t>
  </si>
  <si>
    <t>Fenileprin  kapi za oci  10ml 10%</t>
  </si>
  <si>
    <t>Aspirin 500 tableta 20x500mg</t>
  </si>
  <si>
    <t>Emofix krema 30gr</t>
  </si>
  <si>
    <t>POVIDON JOD, mast, 10 % 40g</t>
  </si>
  <si>
    <t>Burove solublete 3x2 tabl</t>
  </si>
  <si>
    <t>Povidon jod za usta 8.5% 50ml</t>
  </si>
  <si>
    <t>Aktivni medicinski ugalj tableta ili kapsula (a10)</t>
  </si>
  <si>
    <t xml:space="preserve">Diazepam mikroklizma </t>
  </si>
  <si>
    <t>Lidokai sprej</t>
  </si>
  <si>
    <t>Tetrakain kapi za oči 0.5% 10ml</t>
  </si>
  <si>
    <t>Glucosio 50% 100 ml</t>
  </si>
  <si>
    <t>Atropin amp 1mg/1ml</t>
  </si>
  <si>
    <t>amp</t>
  </si>
  <si>
    <t>Aminophillin amp (240mg/10ml)</t>
  </si>
  <si>
    <t>Medicom</t>
  </si>
  <si>
    <t>Beocompass</t>
  </si>
  <si>
    <t>Grosis</t>
  </si>
  <si>
    <t>Farmalogist</t>
  </si>
  <si>
    <t>Medilabor</t>
  </si>
  <si>
    <t>Yunycom</t>
  </si>
  <si>
    <t>Medicinski Depo Plus</t>
  </si>
  <si>
    <t>Laviefarm</t>
  </si>
  <si>
    <t>Velebit</t>
  </si>
  <si>
    <t>Pharma Swiss</t>
  </si>
  <si>
    <t>Medinic</t>
  </si>
  <si>
    <t>Ecotrade</t>
  </si>
  <si>
    <t>Superlab</t>
  </si>
  <si>
    <t>Metreco</t>
  </si>
  <si>
    <t>Adoc</t>
  </si>
  <si>
    <t>MIN</t>
  </si>
  <si>
    <t>MAX</t>
  </si>
  <si>
    <t>Specifikacija stomatološkog materijala</t>
  </si>
  <si>
    <t>Vetmetal</t>
  </si>
  <si>
    <t>proizvođač</t>
  </si>
  <si>
    <t>zemlja porekla</t>
  </si>
  <si>
    <t>Partija 138</t>
  </si>
  <si>
    <t>ROTACIONI INSTRUMENTI (UKUPNA VREDNOST)</t>
  </si>
  <si>
    <t>Hart metal  boreri za kolenjak</t>
  </si>
  <si>
    <t>Četkice za UMN</t>
  </si>
  <si>
    <t>Dijamantski boreri za turbinu</t>
  </si>
  <si>
    <t>Gumice za poliranje</t>
  </si>
  <si>
    <t>Kamen za poliranje beli Arkansas za turbinu</t>
  </si>
  <si>
    <t>Kamen za poliranje beli Arkansas za kolenjak</t>
  </si>
  <si>
    <t>Partija139</t>
  </si>
  <si>
    <t>MATERIJAL ZA PRIVREMENO ZATVARANJE KAVITETA</t>
  </si>
  <si>
    <t>Partija140</t>
  </si>
  <si>
    <t>Fosfat cement normal vezujući</t>
  </si>
  <si>
    <t>Partija141</t>
  </si>
  <si>
    <t>MATERIJAL ZA DEFINITIVNO PUNJENJE KAVITETA(UKUP.CEN)</t>
  </si>
  <si>
    <t>Kompozitni materijal za prednje zube</t>
  </si>
  <si>
    <t>špric</t>
  </si>
  <si>
    <t>Tečni kompozitni materijal</t>
  </si>
  <si>
    <t>Samonagrizajući tečni kompozit</t>
  </si>
  <si>
    <t>Kompozitni materijal za bočne zube</t>
  </si>
  <si>
    <t>Glas jonomer materijal za ispunjavanje prednjih zuba</t>
  </si>
  <si>
    <t>komplet prah + tečnost</t>
  </si>
  <si>
    <t>Glas jonomer materijal za ispunjavanje bočnih zuba</t>
  </si>
  <si>
    <t>Zaštitni lak za glas jonomerne ispune</t>
  </si>
  <si>
    <t>bočica</t>
  </si>
  <si>
    <t>Tečni gel za kondicioniranje gleđi</t>
  </si>
  <si>
    <t>Dentin kondicioner</t>
  </si>
  <si>
    <t>Aplikatori za adhezive</t>
  </si>
  <si>
    <t>Pak 100 kom</t>
  </si>
  <si>
    <t>Samonagrizajući materijal za adheziju kompozitnih materijala</t>
  </si>
  <si>
    <t>Abrazivne trake za estetske ispune</t>
  </si>
  <si>
    <t>Matrice za Supermat</t>
  </si>
  <si>
    <t>kutija 50 kom</t>
  </si>
  <si>
    <t>Artikulacioni papir</t>
  </si>
  <si>
    <t>Partija142</t>
  </si>
  <si>
    <t>MATERIJAL ZA PREKRIVANJE PULPE</t>
  </si>
  <si>
    <t>Pasta na bazi cink oksid eugenola</t>
  </si>
  <si>
    <t>pakovanje (prah+tečnost)</t>
  </si>
  <si>
    <t xml:space="preserve">Pasta za podlaganje kaviteta na bazi kalcijum hidroksida dvokomponentna  
(pasta + katalizator)
            </t>
  </si>
  <si>
    <t>Kalcijum hidroksid pasta koja se ne vezuje katalizatorom</t>
  </si>
  <si>
    <t>tuba 5 gr</t>
  </si>
  <si>
    <t>Partija143</t>
  </si>
  <si>
    <t>KANALNI INSTRUMENTI</t>
  </si>
  <si>
    <t>Pulpoekstirpatori (nerv igle)</t>
  </si>
  <si>
    <t>pak 6 kom</t>
  </si>
  <si>
    <t>Kanalni proširivači 15-45</t>
  </si>
  <si>
    <t>Kanalni proširivači 45-80</t>
  </si>
  <si>
    <t>Kanalni proširivači NiTi  15-45</t>
  </si>
  <si>
    <t xml:space="preserve">Miler igle </t>
  </si>
  <si>
    <t>pak 10 kom</t>
  </si>
  <si>
    <t>Hedstroem 15-40</t>
  </si>
  <si>
    <t>Hedstroem 40-80</t>
  </si>
  <si>
    <t>Lentule</t>
  </si>
  <si>
    <t>Partija 144</t>
  </si>
  <si>
    <t>SREDSTVA ZA LEČENJE KANALA KORENA</t>
  </si>
  <si>
    <t>Gutaperka poeni graduisani</t>
  </si>
  <si>
    <t>Papirni poeni graduisani</t>
  </si>
  <si>
    <t>PVC sisaljke</t>
  </si>
  <si>
    <t>pak100kom</t>
  </si>
  <si>
    <t>Vaterolne</t>
  </si>
  <si>
    <t>pak.1 kg</t>
  </si>
  <si>
    <t>Pulpalni kočići</t>
  </si>
  <si>
    <t>EDTA gel</t>
  </si>
  <si>
    <t>špric 2g</t>
  </si>
  <si>
    <t>Interdentalni kočići</t>
  </si>
  <si>
    <t>pakovanje 100 kom</t>
  </si>
  <si>
    <t xml:space="preserve">Sredstvo za punjenje kanala korena </t>
  </si>
  <si>
    <t>komplet prah +tečnost</t>
  </si>
  <si>
    <t>Partija145</t>
  </si>
  <si>
    <t>SREDSTVA ZA IDENTIFIKACIJU PLAKA</t>
  </si>
  <si>
    <t>Tečnost za identifikovanje plaka</t>
  </si>
  <si>
    <t>Gentiana violet</t>
  </si>
  <si>
    <t>bočice</t>
  </si>
  <si>
    <t>Partija146</t>
  </si>
  <si>
    <t>SREDSTVA ZA FLUORIZACIJU</t>
  </si>
  <si>
    <t>Gel sa visokom koncentracijom fluora (11000 ppm)</t>
  </si>
  <si>
    <t>tuba</t>
  </si>
  <si>
    <t>Rastvor fluora sa ukusom jagode (2000) ppm floura</t>
  </si>
  <si>
    <t>Partija147</t>
  </si>
  <si>
    <t>Pasta za uklanjanje mekih naslaga i za poliranje zuba</t>
  </si>
  <si>
    <t>Partija148</t>
  </si>
  <si>
    <t>SREDSTVA KOJA SE KORISTE PRILIKOM ORALNOHIRURŠKIH INTERVENCIJA</t>
  </si>
  <si>
    <t>Konac sa iglom za šivenje rana</t>
  </si>
  <si>
    <t>pak</t>
  </si>
  <si>
    <t>Sunđerasti hemostatični materijal u obliku kockica na bazi kolagena</t>
  </si>
  <si>
    <t xml:space="preserve">Traka od gaze sa jodoformom za tamponadu </t>
  </si>
  <si>
    <t>Sredstvo za lečenje alveolita sa lidokainom i eugenolom</t>
  </si>
  <si>
    <t>Lokalni anestetik</t>
  </si>
  <si>
    <t>Partija149</t>
  </si>
  <si>
    <t xml:space="preserve">SREDSTVA ZA ODRŽAVANJE INSTRUMENATA </t>
  </si>
  <si>
    <t>Žičane četke za čišćenje borera</t>
  </si>
  <si>
    <t>Ulje za nasadne instrumente - spray</t>
  </si>
  <si>
    <t>sprej boca</t>
  </si>
  <si>
    <t>Partija150</t>
  </si>
  <si>
    <t>Filmovi za snimanje retroalveolarnih snimaka pakovanje 40x30</t>
  </si>
  <si>
    <t>pak 100 komada</t>
  </si>
  <si>
    <t>Partija151</t>
  </si>
  <si>
    <t>MATERIJAL ZA ZALIVANJE FISURA</t>
  </si>
  <si>
    <t>Specifikacija laboratorijsko potrošnog materijala</t>
  </si>
  <si>
    <t>Layon</t>
  </si>
  <si>
    <t>Partija152</t>
  </si>
  <si>
    <t>Laboratorijsko-potrošni materijal</t>
  </si>
  <si>
    <t>jed. mere</t>
  </si>
  <si>
    <t>količina</t>
  </si>
  <si>
    <t>Vakutejneri za krvne slike K3EDTA</t>
  </si>
  <si>
    <t>Vakutejneri za biohemiju  gel clot  3.5 ml</t>
  </si>
  <si>
    <t>Vakutejneri za biohemiju clot 9 ml</t>
  </si>
  <si>
    <t>Vakutejneri za sedimentaciju</t>
  </si>
  <si>
    <t>Vakutejneri za koagulaciju (Na citrat 3,8%)</t>
  </si>
  <si>
    <t>Stalak za vacutejnere za sedimentacije</t>
  </si>
  <si>
    <t>Igle za vakutejner 0,8x38 mm i 0,9x40 mm</t>
  </si>
  <si>
    <t>Mikrotejner za biohemiju clot 500 uL</t>
  </si>
  <si>
    <t>Mikrotejner za krvne slike K3EDTA 250 uL</t>
  </si>
  <si>
    <t>Plastični nastavci do 200μl</t>
  </si>
  <si>
    <t>Plastični nastavci do 1000μl</t>
  </si>
  <si>
    <t xml:space="preserve">Pločice za pregled sedimenta urina sa </t>
  </si>
  <si>
    <t>10 graduisanih polja</t>
  </si>
  <si>
    <t>Nycocard HbA1c control 2x1.5ml</t>
  </si>
  <si>
    <t>HbA1C – (kapilarni sistem – polarimetrija)</t>
  </si>
  <si>
    <t>CRP – (kapilarni sistem)</t>
  </si>
  <si>
    <t>ALERE AFINION  CRP kontrola</t>
  </si>
  <si>
    <t>Capillary tubes 5 ul</t>
  </si>
  <si>
    <t>Urin trake á 11 parametara</t>
  </si>
  <si>
    <t>Urin trake a 2 parametra (glu-keto)</t>
  </si>
  <si>
    <t>Reagent bottle 20 ml</t>
  </si>
  <si>
    <t>Reagent bottle 50 ml</t>
  </si>
  <si>
    <t>Ukupno</t>
  </si>
  <si>
    <t>Partija</t>
  </si>
  <si>
    <t>Erlich a 100 ml</t>
  </si>
  <si>
    <t>Mikrotajner serum gel sa inkorporiranim levkom 50 kom</t>
  </si>
  <si>
    <t>Ependorf tube 1.5 ml a 1000 kom</t>
  </si>
  <si>
    <t>MiniCollect saf.lancete 1.5 mm</t>
  </si>
  <si>
    <t>Sulfosalicilna kiselina 20% a 100 ml</t>
  </si>
  <si>
    <t xml:space="preserve">Predmetna stakla 76x26 mm </t>
  </si>
  <si>
    <t>Pokrovna stakla 22x22 mm</t>
  </si>
  <si>
    <t>Glukoza anhidrovana a 1 kg</t>
  </si>
  <si>
    <t>sve partije</t>
  </si>
  <si>
    <t>prihvatljive partije</t>
  </si>
  <si>
    <t>partija broj</t>
  </si>
  <si>
    <t>prihvatljive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</si>
</sst>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 horizontal="right"/>
    </xf>
    <xf numFmtId="0" fontId="33" fillId="34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vertical="justify"/>
    </xf>
    <xf numFmtId="4" fontId="33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33" fillId="34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3" fillId="33" borderId="11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4" fontId="33" fillId="33" borderId="11" xfId="0" applyNumberFormat="1" applyFont="1" applyFill="1" applyBorder="1" applyAlignment="1">
      <alignment horizontal="center"/>
    </xf>
    <xf numFmtId="4" fontId="33" fillId="33" borderId="12" xfId="0" applyNumberFormat="1" applyFont="1" applyFill="1" applyBorder="1" applyAlignment="1">
      <alignment horizontal="center"/>
    </xf>
    <xf numFmtId="4" fontId="33" fillId="34" borderId="11" xfId="0" applyNumberFormat="1" applyFont="1" applyFill="1" applyBorder="1" applyAlignment="1">
      <alignment horizontal="center"/>
    </xf>
    <xf numFmtId="4" fontId="33" fillId="34" borderId="12" xfId="0" applyNumberFormat="1" applyFont="1" applyFill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0" xfId="65"/>
    <cellStyle name="Normal 21" xfId="66"/>
    <cellStyle name="Normal 22" xfId="67"/>
    <cellStyle name="Normal 24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zoomScalePageLayoutView="0" workbookViewId="0" topLeftCell="P127">
      <selection activeCell="Q152" sqref="Q152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27.28125" style="0" customWidth="1"/>
    <col min="4" max="4" width="10.8515625" style="0" bestFit="1" customWidth="1"/>
    <col min="5" max="5" width="10.140625" style="0" bestFit="1" customWidth="1"/>
    <col min="6" max="6" width="10.28125" style="0" customWidth="1"/>
    <col min="7" max="7" width="14.57421875" style="0" bestFit="1" customWidth="1"/>
    <col min="8" max="11" width="12.8515625" style="0" bestFit="1" customWidth="1"/>
    <col min="12" max="12" width="20.140625" style="0" bestFit="1" customWidth="1"/>
    <col min="13" max="14" width="12.8515625" style="0" bestFit="1" customWidth="1"/>
    <col min="15" max="15" width="13.140625" style="0" bestFit="1" customWidth="1"/>
    <col min="16" max="20" width="12.8515625" style="0" bestFit="1" customWidth="1"/>
    <col min="21" max="22" width="10.140625" style="0" bestFit="1" customWidth="1"/>
    <col min="24" max="25" width="10.140625" style="0" bestFit="1" customWidth="1"/>
  </cols>
  <sheetData>
    <row r="1" spans="1:25" ht="15">
      <c r="A1" s="2"/>
      <c r="B1" s="2"/>
      <c r="C1" s="2"/>
      <c r="D1" s="2"/>
      <c r="E1" s="2"/>
      <c r="F1" s="2" t="s">
        <v>171</v>
      </c>
      <c r="G1" s="2" t="s">
        <v>172</v>
      </c>
      <c r="H1" s="2" t="s">
        <v>173</v>
      </c>
      <c r="I1" s="2" t="s">
        <v>174</v>
      </c>
      <c r="J1" s="2" t="s">
        <v>175</v>
      </c>
      <c r="K1" s="2" t="s">
        <v>176</v>
      </c>
      <c r="L1" s="2" t="s">
        <v>177</v>
      </c>
      <c r="M1" s="2" t="s">
        <v>178</v>
      </c>
      <c r="N1" s="2" t="s">
        <v>179</v>
      </c>
      <c r="O1" s="2" t="s">
        <v>180</v>
      </c>
      <c r="P1" s="2" t="s">
        <v>181</v>
      </c>
      <c r="Q1" s="2" t="s">
        <v>182</v>
      </c>
      <c r="R1" s="2" t="s">
        <v>183</v>
      </c>
      <c r="S1" s="2" t="s">
        <v>184</v>
      </c>
      <c r="T1" s="2" t="s">
        <v>185</v>
      </c>
      <c r="U1" s="14" t="s">
        <v>327</v>
      </c>
      <c r="V1" s="15"/>
      <c r="X1" s="16" t="s">
        <v>328</v>
      </c>
      <c r="Y1" s="17"/>
    </row>
    <row r="2" spans="1:25" ht="30">
      <c r="A2" s="2" t="s">
        <v>0</v>
      </c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4</v>
      </c>
      <c r="H2" s="2" t="s">
        <v>4</v>
      </c>
      <c r="I2" s="2" t="s">
        <v>4</v>
      </c>
      <c r="J2" s="2" t="s">
        <v>4</v>
      </c>
      <c r="K2" s="2" t="s">
        <v>4</v>
      </c>
      <c r="L2" s="2" t="s">
        <v>4</v>
      </c>
      <c r="M2" s="2" t="s">
        <v>4</v>
      </c>
      <c r="N2" s="2" t="s">
        <v>4</v>
      </c>
      <c r="O2" s="2" t="s">
        <v>4</v>
      </c>
      <c r="P2" s="2" t="s">
        <v>4</v>
      </c>
      <c r="Q2" s="2" t="s">
        <v>4</v>
      </c>
      <c r="R2" s="2" t="s">
        <v>4</v>
      </c>
      <c r="S2" s="2" t="s">
        <v>4</v>
      </c>
      <c r="T2" s="2" t="s">
        <v>4</v>
      </c>
      <c r="U2" s="6" t="s">
        <v>186</v>
      </c>
      <c r="V2" s="6" t="s">
        <v>187</v>
      </c>
      <c r="W2" s="8" t="s">
        <v>329</v>
      </c>
      <c r="X2" s="7" t="s">
        <v>186</v>
      </c>
      <c r="Y2" s="7" t="s">
        <v>187</v>
      </c>
    </row>
    <row r="3" spans="1:25" ht="15">
      <c r="A3" s="1">
        <v>1</v>
      </c>
      <c r="B3" s="1"/>
      <c r="C3" s="1" t="s">
        <v>5</v>
      </c>
      <c r="D3" s="1" t="s">
        <v>6</v>
      </c>
      <c r="E3" s="1" t="s">
        <v>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">
        <f>MIN(F3:T3)</f>
        <v>0</v>
      </c>
      <c r="V3" s="10">
        <f>MAX(F3:T3)</f>
        <v>0</v>
      </c>
      <c r="W3" s="1">
        <v>1</v>
      </c>
      <c r="X3" s="12">
        <v>0</v>
      </c>
      <c r="Y3" s="12">
        <v>0</v>
      </c>
    </row>
    <row r="4" spans="1:25" ht="15">
      <c r="A4" s="1">
        <v>2</v>
      </c>
      <c r="B4" s="1"/>
      <c r="C4" s="1" t="s">
        <v>8</v>
      </c>
      <c r="D4" s="1" t="s">
        <v>9</v>
      </c>
      <c r="E4" s="1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22260</v>
      </c>
      <c r="U4" s="10">
        <f aca="true" t="shared" si="0" ref="U4:U67">MIN(F4:T4)</f>
        <v>22260</v>
      </c>
      <c r="V4" s="10">
        <f aca="true" t="shared" si="1" ref="V4:V67">MAX(F4:T4)</f>
        <v>22260</v>
      </c>
      <c r="W4" s="1">
        <v>2</v>
      </c>
      <c r="X4" s="12">
        <v>22260</v>
      </c>
      <c r="Y4" s="12">
        <v>22260</v>
      </c>
    </row>
    <row r="5" spans="1:25" ht="15">
      <c r="A5" s="1">
        <v>3</v>
      </c>
      <c r="B5" s="1"/>
      <c r="C5" s="1" t="s">
        <v>10</v>
      </c>
      <c r="D5" s="1" t="s">
        <v>11</v>
      </c>
      <c r="E5" s="1">
        <v>305</v>
      </c>
      <c r="F5" s="1"/>
      <c r="G5" s="1"/>
      <c r="H5" s="1"/>
      <c r="I5" s="1"/>
      <c r="J5" s="1">
        <v>108</v>
      </c>
      <c r="K5" s="1"/>
      <c r="L5" s="1">
        <v>106</v>
      </c>
      <c r="M5" s="1"/>
      <c r="N5" s="1"/>
      <c r="O5" s="1"/>
      <c r="P5" s="1"/>
      <c r="Q5" s="1">
        <v>119</v>
      </c>
      <c r="R5" s="1"/>
      <c r="S5" s="1"/>
      <c r="T5" s="1"/>
      <c r="U5" s="10">
        <f t="shared" si="0"/>
        <v>106</v>
      </c>
      <c r="V5" s="10">
        <f t="shared" si="1"/>
        <v>119</v>
      </c>
      <c r="W5" s="1">
        <v>3</v>
      </c>
      <c r="X5" s="12">
        <v>106</v>
      </c>
      <c r="Y5" s="12">
        <v>119</v>
      </c>
    </row>
    <row r="6" spans="1:25" ht="15">
      <c r="A6" s="1">
        <v>4</v>
      </c>
      <c r="B6" s="1"/>
      <c r="C6" s="1" t="s">
        <v>12</v>
      </c>
      <c r="D6" s="1" t="s">
        <v>11</v>
      </c>
      <c r="E6" s="1">
        <v>35</v>
      </c>
      <c r="F6" s="1"/>
      <c r="G6" s="1"/>
      <c r="H6" s="1"/>
      <c r="I6" s="1"/>
      <c r="J6" s="1">
        <v>130</v>
      </c>
      <c r="K6" s="1"/>
      <c r="L6" s="1">
        <v>128</v>
      </c>
      <c r="M6" s="1"/>
      <c r="N6" s="1"/>
      <c r="O6" s="1"/>
      <c r="P6" s="1"/>
      <c r="Q6" s="1">
        <v>139</v>
      </c>
      <c r="R6" s="1"/>
      <c r="S6" s="1"/>
      <c r="T6" s="1"/>
      <c r="U6" s="10">
        <f t="shared" si="0"/>
        <v>128</v>
      </c>
      <c r="V6" s="10">
        <f t="shared" si="1"/>
        <v>139</v>
      </c>
      <c r="W6" s="1">
        <v>4</v>
      </c>
      <c r="X6" s="12">
        <v>128</v>
      </c>
      <c r="Y6" s="12">
        <v>139</v>
      </c>
    </row>
    <row r="7" spans="1:25" ht="15">
      <c r="A7" s="1">
        <v>5</v>
      </c>
      <c r="B7" s="1"/>
      <c r="C7" s="1" t="s">
        <v>13</v>
      </c>
      <c r="D7" s="1" t="s">
        <v>11</v>
      </c>
      <c r="E7" s="1">
        <v>125</v>
      </c>
      <c r="F7" s="1"/>
      <c r="G7" s="1"/>
      <c r="H7" s="1"/>
      <c r="I7" s="1"/>
      <c r="J7" s="1"/>
      <c r="K7" s="1"/>
      <c r="L7" s="1">
        <v>75</v>
      </c>
      <c r="M7" s="1"/>
      <c r="N7" s="1"/>
      <c r="O7" s="1"/>
      <c r="P7" s="1"/>
      <c r="Q7" s="1"/>
      <c r="R7" s="1"/>
      <c r="S7" s="1"/>
      <c r="T7" s="1"/>
      <c r="U7" s="10">
        <f t="shared" si="0"/>
        <v>75</v>
      </c>
      <c r="V7" s="10">
        <f t="shared" si="1"/>
        <v>75</v>
      </c>
      <c r="W7" s="1">
        <v>5</v>
      </c>
      <c r="X7" s="12">
        <v>75</v>
      </c>
      <c r="Y7" s="12">
        <v>75</v>
      </c>
    </row>
    <row r="8" spans="1:25" ht="15">
      <c r="A8" s="1">
        <v>6</v>
      </c>
      <c r="B8" s="1"/>
      <c r="C8" s="1" t="s">
        <v>14</v>
      </c>
      <c r="D8" s="1" t="s">
        <v>11</v>
      </c>
      <c r="E8" s="1">
        <v>290</v>
      </c>
      <c r="F8" s="1"/>
      <c r="G8" s="1"/>
      <c r="H8" s="1"/>
      <c r="I8" s="1"/>
      <c r="J8" s="1"/>
      <c r="K8" s="1"/>
      <c r="L8" s="1">
        <v>85</v>
      </c>
      <c r="M8" s="1"/>
      <c r="N8" s="1"/>
      <c r="O8" s="1"/>
      <c r="P8" s="1"/>
      <c r="Q8" s="1">
        <v>105</v>
      </c>
      <c r="R8" s="1"/>
      <c r="S8" s="1"/>
      <c r="T8" s="1"/>
      <c r="U8" s="10">
        <f t="shared" si="0"/>
        <v>85</v>
      </c>
      <c r="V8" s="10">
        <f t="shared" si="1"/>
        <v>105</v>
      </c>
      <c r="W8" s="1">
        <v>6</v>
      </c>
      <c r="X8" s="12">
        <v>85</v>
      </c>
      <c r="Y8" s="12">
        <v>105</v>
      </c>
    </row>
    <row r="9" spans="1:25" ht="15">
      <c r="A9" s="1">
        <v>7</v>
      </c>
      <c r="B9" s="1"/>
      <c r="C9" s="1" t="s">
        <v>15</v>
      </c>
      <c r="D9" s="1" t="s">
        <v>11</v>
      </c>
      <c r="E9" s="1">
        <v>200</v>
      </c>
      <c r="F9" s="1"/>
      <c r="G9" s="1"/>
      <c r="H9" s="1"/>
      <c r="I9" s="1"/>
      <c r="J9" s="1">
        <v>12</v>
      </c>
      <c r="K9" s="1"/>
      <c r="L9" s="1"/>
      <c r="M9" s="1"/>
      <c r="N9" s="1"/>
      <c r="O9" s="1"/>
      <c r="P9" s="1"/>
      <c r="Q9" s="1"/>
      <c r="R9" s="1"/>
      <c r="S9" s="1"/>
      <c r="T9" s="1"/>
      <c r="U9" s="10">
        <f t="shared" si="0"/>
        <v>12</v>
      </c>
      <c r="V9" s="10">
        <f t="shared" si="1"/>
        <v>12</v>
      </c>
      <c r="W9" s="1">
        <v>7</v>
      </c>
      <c r="X9" s="12">
        <v>12</v>
      </c>
      <c r="Y9" s="12">
        <v>12</v>
      </c>
    </row>
    <row r="10" spans="1:25" ht="15">
      <c r="A10" s="1">
        <v>8</v>
      </c>
      <c r="B10" s="1"/>
      <c r="C10" s="1" t="s">
        <v>16</v>
      </c>
      <c r="D10" s="1" t="s">
        <v>17</v>
      </c>
      <c r="E10" s="1">
        <v>6</v>
      </c>
      <c r="F10" s="1"/>
      <c r="G10" s="1"/>
      <c r="H10" s="1"/>
      <c r="I10" s="1"/>
      <c r="J10" s="1">
        <v>600</v>
      </c>
      <c r="K10" s="1"/>
      <c r="L10" s="1">
        <v>350</v>
      </c>
      <c r="M10" s="1"/>
      <c r="N10" s="1"/>
      <c r="O10" s="1"/>
      <c r="P10" s="1"/>
      <c r="Q10" s="1"/>
      <c r="R10" s="1"/>
      <c r="S10" s="1"/>
      <c r="T10" s="1"/>
      <c r="U10" s="10">
        <f t="shared" si="0"/>
        <v>350</v>
      </c>
      <c r="V10" s="10">
        <f t="shared" si="1"/>
        <v>600</v>
      </c>
      <c r="W10" s="1">
        <v>8</v>
      </c>
      <c r="X10" s="12">
        <v>350</v>
      </c>
      <c r="Y10" s="12">
        <v>600</v>
      </c>
    </row>
    <row r="11" spans="1:25" ht="15">
      <c r="A11" s="1">
        <v>9</v>
      </c>
      <c r="B11" s="1"/>
      <c r="C11" s="1" t="s">
        <v>18</v>
      </c>
      <c r="D11" s="1" t="s">
        <v>9</v>
      </c>
      <c r="E11" s="1">
        <v>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1680</v>
      </c>
      <c r="Q11" s="1"/>
      <c r="R11" s="1"/>
      <c r="S11" s="1"/>
      <c r="T11" s="1"/>
      <c r="U11" s="10">
        <f t="shared" si="0"/>
        <v>1680</v>
      </c>
      <c r="V11" s="10">
        <f t="shared" si="1"/>
        <v>1680</v>
      </c>
      <c r="W11" s="1">
        <v>9</v>
      </c>
      <c r="X11" s="12">
        <v>1680</v>
      </c>
      <c r="Y11" s="12">
        <v>1680</v>
      </c>
    </row>
    <row r="12" spans="1:25" ht="15">
      <c r="A12" s="1">
        <v>10</v>
      </c>
      <c r="B12" s="1"/>
      <c r="C12" s="1" t="s">
        <v>19</v>
      </c>
      <c r="D12" s="1" t="s">
        <v>11</v>
      </c>
      <c r="E12" s="1">
        <v>100</v>
      </c>
      <c r="F12" s="1"/>
      <c r="G12" s="1"/>
      <c r="H12" s="1"/>
      <c r="I12" s="1"/>
      <c r="J12" s="1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0">
        <f t="shared" si="0"/>
        <v>5</v>
      </c>
      <c r="V12" s="10">
        <f t="shared" si="1"/>
        <v>5</v>
      </c>
      <c r="W12" s="1">
        <v>10</v>
      </c>
      <c r="X12" s="12">
        <v>5</v>
      </c>
      <c r="Y12" s="12">
        <v>5</v>
      </c>
    </row>
    <row r="13" spans="1:25" ht="15">
      <c r="A13" s="1">
        <v>11</v>
      </c>
      <c r="B13" s="1"/>
      <c r="C13" s="1" t="s">
        <v>20</v>
      </c>
      <c r="D13" s="1" t="s">
        <v>11</v>
      </c>
      <c r="E13" s="1">
        <v>180</v>
      </c>
      <c r="F13" s="1"/>
      <c r="G13" s="1"/>
      <c r="H13" s="1">
        <v>242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0">
        <f t="shared" si="0"/>
        <v>242</v>
      </c>
      <c r="V13" s="10">
        <f t="shared" si="1"/>
        <v>242</v>
      </c>
      <c r="W13" s="1">
        <v>11</v>
      </c>
      <c r="X13" s="12">
        <v>242</v>
      </c>
      <c r="Y13" s="12">
        <v>242</v>
      </c>
    </row>
    <row r="14" spans="1:25" ht="15">
      <c r="A14" s="1">
        <v>12</v>
      </c>
      <c r="B14" s="1"/>
      <c r="C14" s="1" t="s">
        <v>21</v>
      </c>
      <c r="D14" s="1" t="s">
        <v>17</v>
      </c>
      <c r="E14" s="1">
        <v>2000</v>
      </c>
      <c r="F14" s="1"/>
      <c r="G14" s="1"/>
      <c r="H14" s="1"/>
      <c r="I14" s="1"/>
      <c r="J14" s="1">
        <v>0.78</v>
      </c>
      <c r="K14" s="1"/>
      <c r="L14" s="1">
        <v>0.9</v>
      </c>
      <c r="M14" s="1"/>
      <c r="N14" s="1"/>
      <c r="O14" s="1"/>
      <c r="P14" s="1"/>
      <c r="Q14" s="1"/>
      <c r="R14" s="1"/>
      <c r="S14" s="1"/>
      <c r="T14" s="1"/>
      <c r="U14" s="10">
        <f t="shared" si="0"/>
        <v>0.78</v>
      </c>
      <c r="V14" s="10">
        <f t="shared" si="1"/>
        <v>0.9</v>
      </c>
      <c r="W14" s="1">
        <v>12</v>
      </c>
      <c r="X14" s="12">
        <v>0.78</v>
      </c>
      <c r="Y14" s="12">
        <v>0.9</v>
      </c>
    </row>
    <row r="15" spans="1:25" ht="15">
      <c r="A15" s="1">
        <v>13</v>
      </c>
      <c r="B15" s="1"/>
      <c r="C15" s="1" t="s">
        <v>22</v>
      </c>
      <c r="D15" s="1" t="s">
        <v>23</v>
      </c>
      <c r="E15" s="1">
        <v>2</v>
      </c>
      <c r="F15" s="1">
        <v>18450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0">
        <f t="shared" si="0"/>
        <v>18450</v>
      </c>
      <c r="V15" s="10">
        <f t="shared" si="1"/>
        <v>18450</v>
      </c>
      <c r="W15" s="1">
        <v>13</v>
      </c>
      <c r="X15" s="12">
        <v>18450</v>
      </c>
      <c r="Y15" s="12">
        <v>18450</v>
      </c>
    </row>
    <row r="16" spans="1:25" ht="15">
      <c r="A16" s="1">
        <v>14</v>
      </c>
      <c r="B16" s="1"/>
      <c r="C16" s="1" t="s">
        <v>24</v>
      </c>
      <c r="D16" s="1" t="s">
        <v>23</v>
      </c>
      <c r="E16" s="1">
        <v>1</v>
      </c>
      <c r="F16" s="1">
        <v>36600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0">
        <f t="shared" si="0"/>
        <v>36600</v>
      </c>
      <c r="V16" s="10">
        <f t="shared" si="1"/>
        <v>36600</v>
      </c>
      <c r="W16" s="1">
        <v>14</v>
      </c>
      <c r="X16" s="12">
        <v>36600</v>
      </c>
      <c r="Y16" s="12">
        <v>36600</v>
      </c>
    </row>
    <row r="17" spans="1:25" ht="15">
      <c r="A17" s="1">
        <v>15</v>
      </c>
      <c r="B17" s="1"/>
      <c r="C17" s="1" t="s">
        <v>25</v>
      </c>
      <c r="D17" s="1" t="s">
        <v>17</v>
      </c>
      <c r="E17" s="1">
        <v>250</v>
      </c>
      <c r="F17" s="1"/>
      <c r="G17" s="1"/>
      <c r="H17" s="1"/>
      <c r="I17" s="1"/>
      <c r="J17" s="1">
        <v>1325</v>
      </c>
      <c r="K17" s="1"/>
      <c r="L17" s="1"/>
      <c r="M17" s="1"/>
      <c r="N17" s="1"/>
      <c r="O17" s="1"/>
      <c r="P17" s="1"/>
      <c r="Q17" s="1"/>
      <c r="R17" s="1"/>
      <c r="S17" s="1" t="s">
        <v>26</v>
      </c>
      <c r="T17" s="1"/>
      <c r="U17" s="10">
        <f t="shared" si="0"/>
        <v>1325</v>
      </c>
      <c r="V17" s="10">
        <f t="shared" si="1"/>
        <v>1325</v>
      </c>
      <c r="W17" s="1">
        <v>15</v>
      </c>
      <c r="X17" s="12">
        <v>1325</v>
      </c>
      <c r="Y17" s="12">
        <v>1325</v>
      </c>
    </row>
    <row r="18" spans="1:25" ht="15">
      <c r="A18" s="1">
        <v>16</v>
      </c>
      <c r="B18" s="1"/>
      <c r="C18" s="1" t="s">
        <v>27</v>
      </c>
      <c r="D18" s="1" t="s">
        <v>11</v>
      </c>
      <c r="E18" s="1">
        <v>280</v>
      </c>
      <c r="F18" s="1"/>
      <c r="G18" s="1"/>
      <c r="H18" s="1"/>
      <c r="I18" s="1"/>
      <c r="J18" s="1"/>
      <c r="K18" s="1"/>
      <c r="L18" s="1"/>
      <c r="M18" s="1"/>
      <c r="N18" s="1">
        <v>5600</v>
      </c>
      <c r="O18" s="1"/>
      <c r="P18" s="1"/>
      <c r="Q18" s="1"/>
      <c r="R18" s="1"/>
      <c r="S18" s="1" t="s">
        <v>28</v>
      </c>
      <c r="T18" s="1"/>
      <c r="U18" s="10">
        <f t="shared" si="0"/>
        <v>5600</v>
      </c>
      <c r="V18" s="10">
        <f t="shared" si="1"/>
        <v>5600</v>
      </c>
      <c r="W18" s="1">
        <v>16</v>
      </c>
      <c r="X18" s="12">
        <v>5600</v>
      </c>
      <c r="Y18" s="12">
        <v>5600</v>
      </c>
    </row>
    <row r="19" spans="1:25" ht="15">
      <c r="A19" s="1">
        <v>17</v>
      </c>
      <c r="B19" s="1"/>
      <c r="C19" s="1" t="s">
        <v>29</v>
      </c>
      <c r="D19" s="1" t="s">
        <v>11</v>
      </c>
      <c r="E19" s="1">
        <v>200</v>
      </c>
      <c r="F19" s="1"/>
      <c r="G19" s="1"/>
      <c r="H19" s="1"/>
      <c r="I19" s="1"/>
      <c r="J19" s="1"/>
      <c r="K19" s="1"/>
      <c r="L19" s="1"/>
      <c r="M19" s="1"/>
      <c r="N19" s="1">
        <v>6000</v>
      </c>
      <c r="O19" s="1"/>
      <c r="P19" s="1"/>
      <c r="Q19" s="1"/>
      <c r="R19" s="1"/>
      <c r="S19" s="1" t="s">
        <v>30</v>
      </c>
      <c r="T19" s="1"/>
      <c r="U19" s="10">
        <f t="shared" si="0"/>
        <v>6000</v>
      </c>
      <c r="V19" s="10">
        <f t="shared" si="1"/>
        <v>6000</v>
      </c>
      <c r="W19" s="1">
        <v>17</v>
      </c>
      <c r="X19" s="12">
        <v>6000</v>
      </c>
      <c r="Y19" s="12">
        <v>6000</v>
      </c>
    </row>
    <row r="20" spans="1:25" ht="15">
      <c r="A20" s="1">
        <v>18</v>
      </c>
      <c r="B20" s="1"/>
      <c r="C20" s="1" t="s">
        <v>31</v>
      </c>
      <c r="D20" s="1" t="s">
        <v>11</v>
      </c>
      <c r="E20" s="1">
        <v>10</v>
      </c>
      <c r="F20" s="1"/>
      <c r="G20" s="1"/>
      <c r="H20" s="1"/>
      <c r="I20" s="1"/>
      <c r="J20" s="1">
        <v>55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0">
        <f t="shared" si="0"/>
        <v>55</v>
      </c>
      <c r="V20" s="10">
        <f t="shared" si="1"/>
        <v>55</v>
      </c>
      <c r="W20" s="1">
        <v>18</v>
      </c>
      <c r="X20" s="12">
        <v>55</v>
      </c>
      <c r="Y20" s="12">
        <v>55</v>
      </c>
    </row>
    <row r="21" spans="1:25" ht="15">
      <c r="A21" s="1">
        <v>19</v>
      </c>
      <c r="B21" s="1"/>
      <c r="C21" s="1" t="s">
        <v>32</v>
      </c>
      <c r="D21" s="1" t="s">
        <v>11</v>
      </c>
      <c r="E21" s="1">
        <v>15</v>
      </c>
      <c r="F21" s="1"/>
      <c r="G21" s="1"/>
      <c r="H21" s="1"/>
      <c r="I21" s="1"/>
      <c r="J21" s="1">
        <v>290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0">
        <f t="shared" si="0"/>
        <v>290</v>
      </c>
      <c r="V21" s="10">
        <f t="shared" si="1"/>
        <v>290</v>
      </c>
      <c r="W21" s="1">
        <v>19</v>
      </c>
      <c r="X21" s="12">
        <v>290</v>
      </c>
      <c r="Y21" s="12">
        <v>290</v>
      </c>
    </row>
    <row r="22" spans="1:25" ht="15">
      <c r="A22" s="1">
        <v>20</v>
      </c>
      <c r="B22" s="1"/>
      <c r="C22" s="1" t="s">
        <v>33</v>
      </c>
      <c r="D22" s="1" t="s">
        <v>11</v>
      </c>
      <c r="E22" s="1">
        <v>150</v>
      </c>
      <c r="F22" s="1"/>
      <c r="G22" s="1"/>
      <c r="H22" s="1"/>
      <c r="I22" s="1"/>
      <c r="J22" s="1">
        <v>46</v>
      </c>
      <c r="K22" s="1"/>
      <c r="L22" s="1">
        <v>46</v>
      </c>
      <c r="M22" s="1"/>
      <c r="N22" s="1"/>
      <c r="O22" s="1"/>
      <c r="P22" s="1"/>
      <c r="Q22" s="1"/>
      <c r="R22" s="1"/>
      <c r="S22" s="1"/>
      <c r="T22" s="1"/>
      <c r="U22" s="10">
        <f t="shared" si="0"/>
        <v>46</v>
      </c>
      <c r="V22" s="10">
        <f t="shared" si="1"/>
        <v>46</v>
      </c>
      <c r="W22" s="1">
        <v>20</v>
      </c>
      <c r="X22" s="12">
        <v>46</v>
      </c>
      <c r="Y22" s="12">
        <v>46</v>
      </c>
    </row>
    <row r="23" spans="1:25" ht="15">
      <c r="A23" s="1">
        <v>21</v>
      </c>
      <c r="B23" s="1"/>
      <c r="C23" s="1" t="s">
        <v>34</v>
      </c>
      <c r="D23" s="1" t="s">
        <v>11</v>
      </c>
      <c r="E23" s="1">
        <v>5</v>
      </c>
      <c r="F23" s="1"/>
      <c r="G23" s="1"/>
      <c r="H23" s="1"/>
      <c r="I23" s="1"/>
      <c r="J23" s="1">
        <v>16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0">
        <f t="shared" si="0"/>
        <v>16</v>
      </c>
      <c r="V23" s="10">
        <f t="shared" si="1"/>
        <v>16</v>
      </c>
      <c r="W23" s="1">
        <v>21</v>
      </c>
      <c r="X23" s="12">
        <v>16</v>
      </c>
      <c r="Y23" s="12">
        <v>16</v>
      </c>
    </row>
    <row r="24" spans="1:25" ht="15">
      <c r="A24" s="1">
        <v>22</v>
      </c>
      <c r="B24" s="1"/>
      <c r="C24" s="1" t="s">
        <v>35</v>
      </c>
      <c r="D24" s="1" t="s">
        <v>17</v>
      </c>
      <c r="E24" s="1">
        <v>135</v>
      </c>
      <c r="F24" s="1"/>
      <c r="G24" s="1"/>
      <c r="H24" s="1"/>
      <c r="I24" s="1">
        <v>25305.75</v>
      </c>
      <c r="J24" s="1">
        <v>20520</v>
      </c>
      <c r="K24" s="1"/>
      <c r="L24" s="1"/>
      <c r="M24" s="1"/>
      <c r="N24" s="1"/>
      <c r="O24" s="1"/>
      <c r="P24" s="1"/>
      <c r="Q24" s="1"/>
      <c r="R24" s="1"/>
      <c r="S24" s="1" t="s">
        <v>36</v>
      </c>
      <c r="T24" s="1"/>
      <c r="U24" s="10">
        <f t="shared" si="0"/>
        <v>20520</v>
      </c>
      <c r="V24" s="10">
        <f t="shared" si="1"/>
        <v>25305.75</v>
      </c>
      <c r="W24" s="1">
        <v>22</v>
      </c>
      <c r="X24" s="12">
        <v>20520</v>
      </c>
      <c r="Y24" s="12">
        <v>25305.75</v>
      </c>
    </row>
    <row r="25" spans="1:25" ht="15">
      <c r="A25" s="1">
        <v>23</v>
      </c>
      <c r="B25" s="1"/>
      <c r="C25" s="1" t="s">
        <v>37</v>
      </c>
      <c r="D25" s="1" t="s">
        <v>17</v>
      </c>
      <c r="E25" s="1">
        <v>2</v>
      </c>
      <c r="F25" s="1"/>
      <c r="G25" s="1"/>
      <c r="H25" s="1"/>
      <c r="I25" s="1"/>
      <c r="J25" s="1">
        <v>240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0">
        <f t="shared" si="0"/>
        <v>240</v>
      </c>
      <c r="V25" s="10">
        <f t="shared" si="1"/>
        <v>240</v>
      </c>
      <c r="W25" s="1">
        <v>23</v>
      </c>
      <c r="X25" s="12">
        <v>240</v>
      </c>
      <c r="Y25" s="12">
        <v>240</v>
      </c>
    </row>
    <row r="26" spans="1:25" ht="15">
      <c r="A26" s="1">
        <v>24</v>
      </c>
      <c r="B26" s="1"/>
      <c r="C26" s="1" t="s">
        <v>38</v>
      </c>
      <c r="D26" s="1" t="s">
        <v>11</v>
      </c>
      <c r="E26" s="1">
        <v>215</v>
      </c>
      <c r="F26" s="1"/>
      <c r="G26" s="1"/>
      <c r="H26" s="1"/>
      <c r="I26" s="1"/>
      <c r="J26" s="1"/>
      <c r="K26" s="1"/>
      <c r="L26" s="1">
        <v>45</v>
      </c>
      <c r="M26" s="1"/>
      <c r="N26" s="1"/>
      <c r="O26" s="1"/>
      <c r="P26" s="1"/>
      <c r="Q26" s="1">
        <v>315</v>
      </c>
      <c r="R26" s="1"/>
      <c r="S26" s="1"/>
      <c r="T26" s="1"/>
      <c r="U26" s="10">
        <f t="shared" si="0"/>
        <v>45</v>
      </c>
      <c r="V26" s="10">
        <f t="shared" si="1"/>
        <v>315</v>
      </c>
      <c r="W26" s="1">
        <v>24</v>
      </c>
      <c r="X26" s="12">
        <v>45</v>
      </c>
      <c r="Y26" s="12"/>
    </row>
    <row r="27" spans="1:25" ht="15">
      <c r="A27" s="1">
        <v>25</v>
      </c>
      <c r="B27" s="1"/>
      <c r="C27" s="1" t="s">
        <v>39</v>
      </c>
      <c r="D27" s="1" t="s">
        <v>17</v>
      </c>
      <c r="E27" s="1">
        <v>18</v>
      </c>
      <c r="F27" s="1"/>
      <c r="G27" s="1"/>
      <c r="H27" s="1"/>
      <c r="I27" s="1"/>
      <c r="J27" s="1">
        <v>5760</v>
      </c>
      <c r="K27" s="1"/>
      <c r="L27" s="1"/>
      <c r="M27" s="1"/>
      <c r="N27" s="1"/>
      <c r="O27" s="1"/>
      <c r="P27" s="1"/>
      <c r="Q27" s="1"/>
      <c r="R27" s="1"/>
      <c r="S27" s="1" t="s">
        <v>40</v>
      </c>
      <c r="T27" s="1"/>
      <c r="U27" s="10">
        <f t="shared" si="0"/>
        <v>5760</v>
      </c>
      <c r="V27" s="10">
        <f t="shared" si="1"/>
        <v>5760</v>
      </c>
      <c r="W27" s="1">
        <v>25</v>
      </c>
      <c r="X27" s="12">
        <v>5760</v>
      </c>
      <c r="Y27" s="12">
        <v>5760</v>
      </c>
    </row>
    <row r="28" spans="1:25" ht="15">
      <c r="A28" s="1">
        <v>26</v>
      </c>
      <c r="B28" s="1"/>
      <c r="C28" s="1" t="s">
        <v>41</v>
      </c>
      <c r="D28" s="1" t="s">
        <v>11</v>
      </c>
      <c r="E28" s="1">
        <v>300</v>
      </c>
      <c r="F28" s="1"/>
      <c r="G28" s="1"/>
      <c r="H28" s="1"/>
      <c r="I28" s="1">
        <v>405579</v>
      </c>
      <c r="J28" s="1">
        <v>402000</v>
      </c>
      <c r="K28" s="1"/>
      <c r="L28" s="1">
        <v>354000</v>
      </c>
      <c r="M28" s="1"/>
      <c r="N28" s="1"/>
      <c r="O28" s="1"/>
      <c r="P28" s="1"/>
      <c r="Q28" s="1"/>
      <c r="R28" s="1"/>
      <c r="S28" s="1"/>
      <c r="T28" s="1"/>
      <c r="U28" s="10">
        <f t="shared" si="0"/>
        <v>354000</v>
      </c>
      <c r="V28" s="10">
        <f t="shared" si="1"/>
        <v>405579</v>
      </c>
      <c r="W28" s="1">
        <v>26</v>
      </c>
      <c r="X28" s="12">
        <v>354000</v>
      </c>
      <c r="Y28" s="12">
        <v>405579</v>
      </c>
    </row>
    <row r="29" spans="1:25" ht="15">
      <c r="A29" s="1">
        <v>27</v>
      </c>
      <c r="B29" s="1"/>
      <c r="C29" s="1" t="s">
        <v>42</v>
      </c>
      <c r="D29" s="1" t="s">
        <v>11</v>
      </c>
      <c r="E29" s="1">
        <v>100</v>
      </c>
      <c r="F29" s="1"/>
      <c r="G29" s="1"/>
      <c r="H29" s="1"/>
      <c r="I29" s="1"/>
      <c r="J29" s="1"/>
      <c r="K29" s="1"/>
      <c r="L29" s="1">
        <v>12</v>
      </c>
      <c r="M29" s="1"/>
      <c r="N29" s="1"/>
      <c r="O29" s="1"/>
      <c r="P29" s="1"/>
      <c r="Q29" s="1"/>
      <c r="R29" s="1"/>
      <c r="S29" s="1"/>
      <c r="T29" s="1"/>
      <c r="U29" s="10">
        <f t="shared" si="0"/>
        <v>12</v>
      </c>
      <c r="V29" s="10">
        <f t="shared" si="1"/>
        <v>12</v>
      </c>
      <c r="W29" s="1">
        <v>27</v>
      </c>
      <c r="X29" s="12">
        <v>12</v>
      </c>
      <c r="Y29" s="12">
        <v>12</v>
      </c>
    </row>
    <row r="30" spans="1:25" ht="15">
      <c r="A30" s="1">
        <v>28</v>
      </c>
      <c r="B30" s="1"/>
      <c r="C30" s="1" t="s">
        <v>43</v>
      </c>
      <c r="D30" s="1" t="s">
        <v>11</v>
      </c>
      <c r="E30" s="1">
        <v>100</v>
      </c>
      <c r="F30" s="1"/>
      <c r="G30" s="1"/>
      <c r="H30" s="1"/>
      <c r="I30" s="1"/>
      <c r="J30" s="1"/>
      <c r="K30" s="1"/>
      <c r="L30" s="1">
        <v>8</v>
      </c>
      <c r="M30" s="1"/>
      <c r="N30" s="1"/>
      <c r="O30" s="1"/>
      <c r="P30" s="1"/>
      <c r="Q30" s="1"/>
      <c r="R30" s="1"/>
      <c r="S30" s="1"/>
      <c r="T30" s="1"/>
      <c r="U30" s="10">
        <f t="shared" si="0"/>
        <v>8</v>
      </c>
      <c r="V30" s="10">
        <f t="shared" si="1"/>
        <v>8</v>
      </c>
      <c r="W30" s="1">
        <v>28</v>
      </c>
      <c r="X30" s="12">
        <v>8</v>
      </c>
      <c r="Y30" s="12">
        <v>8</v>
      </c>
    </row>
    <row r="31" spans="1:25" ht="15">
      <c r="A31" s="1">
        <v>29</v>
      </c>
      <c r="B31" s="1"/>
      <c r="C31" s="1" t="s">
        <v>44</v>
      </c>
      <c r="D31" s="1" t="s">
        <v>11</v>
      </c>
      <c r="E31" s="1">
        <v>100</v>
      </c>
      <c r="F31" s="1"/>
      <c r="G31" s="1"/>
      <c r="H31" s="1"/>
      <c r="I31" s="1"/>
      <c r="J31" s="1"/>
      <c r="K31" s="1"/>
      <c r="L31" s="1">
        <v>18.5</v>
      </c>
      <c r="M31" s="1"/>
      <c r="N31" s="1"/>
      <c r="O31" s="1"/>
      <c r="P31" s="1"/>
      <c r="Q31" s="1"/>
      <c r="R31" s="1"/>
      <c r="S31" s="1"/>
      <c r="T31" s="1"/>
      <c r="U31" s="10">
        <f t="shared" si="0"/>
        <v>18.5</v>
      </c>
      <c r="V31" s="10">
        <f t="shared" si="1"/>
        <v>18.5</v>
      </c>
      <c r="W31" s="1">
        <v>29</v>
      </c>
      <c r="X31" s="12">
        <v>18.5</v>
      </c>
      <c r="Y31" s="12">
        <v>18.5</v>
      </c>
    </row>
    <row r="32" spans="1:25" ht="15">
      <c r="A32" s="1">
        <v>30</v>
      </c>
      <c r="B32" s="1"/>
      <c r="C32" s="1" t="s">
        <v>45</v>
      </c>
      <c r="D32" s="1" t="s">
        <v>11</v>
      </c>
      <c r="E32" s="1">
        <v>200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0">
        <f t="shared" si="0"/>
        <v>0</v>
      </c>
      <c r="V32" s="10">
        <f t="shared" si="1"/>
        <v>0</v>
      </c>
      <c r="W32" s="1">
        <v>30</v>
      </c>
      <c r="X32" s="12">
        <v>0</v>
      </c>
      <c r="Y32" s="12">
        <v>0</v>
      </c>
    </row>
    <row r="33" spans="1:25" ht="15">
      <c r="A33" s="1">
        <v>31</v>
      </c>
      <c r="B33" s="1"/>
      <c r="C33" s="1" t="s">
        <v>46</v>
      </c>
      <c r="D33" s="1" t="s">
        <v>11</v>
      </c>
      <c r="E33" s="1">
        <v>600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0">
        <f t="shared" si="0"/>
        <v>0</v>
      </c>
      <c r="V33" s="10">
        <f t="shared" si="1"/>
        <v>0</v>
      </c>
      <c r="W33" s="1">
        <v>31</v>
      </c>
      <c r="X33" s="12">
        <v>0</v>
      </c>
      <c r="Y33" s="12">
        <v>0</v>
      </c>
    </row>
    <row r="34" spans="1:25" ht="15">
      <c r="A34" s="1">
        <v>32</v>
      </c>
      <c r="B34" s="1"/>
      <c r="C34" s="1" t="s">
        <v>47</v>
      </c>
      <c r="D34" s="1" t="s">
        <v>11</v>
      </c>
      <c r="E34" s="1">
        <v>145</v>
      </c>
      <c r="F34" s="1"/>
      <c r="G34" s="1"/>
      <c r="H34" s="1"/>
      <c r="I34" s="1"/>
      <c r="J34" s="1">
        <v>64</v>
      </c>
      <c r="K34" s="1"/>
      <c r="L34" s="1">
        <v>55</v>
      </c>
      <c r="M34" s="1"/>
      <c r="N34" s="1"/>
      <c r="O34" s="1"/>
      <c r="P34" s="1"/>
      <c r="Q34" s="1"/>
      <c r="R34" s="1"/>
      <c r="S34" s="1"/>
      <c r="T34" s="1"/>
      <c r="U34" s="10">
        <f t="shared" si="0"/>
        <v>55</v>
      </c>
      <c r="V34" s="10">
        <f t="shared" si="1"/>
        <v>64</v>
      </c>
      <c r="W34" s="1">
        <v>32</v>
      </c>
      <c r="X34" s="12">
        <v>55</v>
      </c>
      <c r="Y34" s="12">
        <v>64</v>
      </c>
    </row>
    <row r="35" spans="1:25" ht="15">
      <c r="A35" s="1">
        <v>33</v>
      </c>
      <c r="B35" s="1"/>
      <c r="C35" s="1" t="s">
        <v>48</v>
      </c>
      <c r="D35" s="1" t="s">
        <v>17</v>
      </c>
      <c r="E35" s="1">
        <v>400</v>
      </c>
      <c r="F35" s="1"/>
      <c r="G35" s="1"/>
      <c r="H35" s="1"/>
      <c r="I35" s="1"/>
      <c r="J35" s="1">
        <v>2.2</v>
      </c>
      <c r="K35" s="1"/>
      <c r="L35" s="1">
        <v>2.4</v>
      </c>
      <c r="M35" s="1"/>
      <c r="N35" s="1"/>
      <c r="O35" s="1"/>
      <c r="P35" s="1"/>
      <c r="Q35" s="1"/>
      <c r="R35" s="1"/>
      <c r="S35" s="1"/>
      <c r="T35" s="1"/>
      <c r="U35" s="10">
        <f t="shared" si="0"/>
        <v>2.2</v>
      </c>
      <c r="V35" s="10">
        <f t="shared" si="1"/>
        <v>2.4</v>
      </c>
      <c r="W35" s="1">
        <v>33</v>
      </c>
      <c r="X35" s="12">
        <v>2.2</v>
      </c>
      <c r="Y35" s="12">
        <v>2.4</v>
      </c>
    </row>
    <row r="36" spans="1:25" ht="15">
      <c r="A36" s="1">
        <v>34</v>
      </c>
      <c r="B36" s="1"/>
      <c r="C36" s="1" t="s">
        <v>49</v>
      </c>
      <c r="D36" s="1" t="s">
        <v>50</v>
      </c>
      <c r="E36" s="1">
        <v>2100</v>
      </c>
      <c r="F36" s="1"/>
      <c r="G36" s="1"/>
      <c r="H36" s="1"/>
      <c r="I36" s="1"/>
      <c r="J36" s="1">
        <v>18</v>
      </c>
      <c r="K36" s="1"/>
      <c r="L36" s="1">
        <v>18</v>
      </c>
      <c r="M36" s="1"/>
      <c r="N36" s="1"/>
      <c r="O36" s="1">
        <v>18.28</v>
      </c>
      <c r="P36" s="1"/>
      <c r="Q36" s="1"/>
      <c r="R36" s="1"/>
      <c r="S36" s="1"/>
      <c r="T36" s="1"/>
      <c r="U36" s="10">
        <f t="shared" si="0"/>
        <v>18</v>
      </c>
      <c r="V36" s="10">
        <f t="shared" si="1"/>
        <v>18.28</v>
      </c>
      <c r="W36" s="1">
        <v>34</v>
      </c>
      <c r="X36" s="12">
        <v>18</v>
      </c>
      <c r="Y36" s="12"/>
    </row>
    <row r="37" spans="1:25" ht="15">
      <c r="A37" s="1">
        <v>35</v>
      </c>
      <c r="B37" s="1"/>
      <c r="C37" s="1" t="s">
        <v>51</v>
      </c>
      <c r="D37" s="1" t="s">
        <v>17</v>
      </c>
      <c r="E37" s="1">
        <v>1700</v>
      </c>
      <c r="F37" s="1"/>
      <c r="G37" s="1"/>
      <c r="H37" s="1"/>
      <c r="I37" s="1"/>
      <c r="J37" s="1">
        <v>2.75</v>
      </c>
      <c r="K37" s="1"/>
      <c r="L37" s="1">
        <v>2.6</v>
      </c>
      <c r="M37" s="1"/>
      <c r="N37" s="1"/>
      <c r="O37" s="1"/>
      <c r="P37" s="1"/>
      <c r="Q37" s="1"/>
      <c r="R37" s="1"/>
      <c r="S37" s="1"/>
      <c r="T37" s="1"/>
      <c r="U37" s="10">
        <f t="shared" si="0"/>
        <v>2.6</v>
      </c>
      <c r="V37" s="10">
        <f t="shared" si="1"/>
        <v>2.75</v>
      </c>
      <c r="W37" s="1">
        <v>35</v>
      </c>
      <c r="X37" s="12">
        <v>2.6</v>
      </c>
      <c r="Y37" s="12">
        <v>2.75</v>
      </c>
    </row>
    <row r="38" spans="1:25" ht="15">
      <c r="A38" s="1">
        <v>36</v>
      </c>
      <c r="B38" s="1"/>
      <c r="C38" s="1" t="s">
        <v>52</v>
      </c>
      <c r="D38" s="1" t="s">
        <v>11</v>
      </c>
      <c r="E38" s="1">
        <v>3</v>
      </c>
      <c r="F38" s="1"/>
      <c r="G38" s="1"/>
      <c r="H38" s="1"/>
      <c r="I38" s="1"/>
      <c r="J38" s="1"/>
      <c r="K38" s="1"/>
      <c r="L38" s="1">
        <v>370</v>
      </c>
      <c r="M38" s="1"/>
      <c r="N38" s="1"/>
      <c r="O38" s="1"/>
      <c r="P38" s="1"/>
      <c r="Q38" s="1"/>
      <c r="R38" s="1"/>
      <c r="S38" s="1"/>
      <c r="T38" s="1"/>
      <c r="U38" s="10">
        <f t="shared" si="0"/>
        <v>370</v>
      </c>
      <c r="V38" s="10">
        <f t="shared" si="1"/>
        <v>370</v>
      </c>
      <c r="W38" s="1">
        <v>36</v>
      </c>
      <c r="X38" s="12">
        <v>370</v>
      </c>
      <c r="Y38" s="12">
        <v>370</v>
      </c>
    </row>
    <row r="39" spans="1:25" ht="15">
      <c r="A39" s="1">
        <v>37</v>
      </c>
      <c r="B39" s="1"/>
      <c r="C39" s="1" t="s">
        <v>53</v>
      </c>
      <c r="D39" s="1" t="s">
        <v>23</v>
      </c>
      <c r="E39" s="1">
        <v>50</v>
      </c>
      <c r="F39" s="1"/>
      <c r="G39" s="1"/>
      <c r="H39" s="1">
        <v>65</v>
      </c>
      <c r="I39" s="1"/>
      <c r="J39" s="1">
        <v>89</v>
      </c>
      <c r="K39" s="1"/>
      <c r="L39" s="1">
        <v>60</v>
      </c>
      <c r="M39" s="1"/>
      <c r="N39" s="1"/>
      <c r="O39" s="1"/>
      <c r="P39" s="1"/>
      <c r="Q39" s="1"/>
      <c r="R39" s="1"/>
      <c r="S39" s="1"/>
      <c r="T39" s="1"/>
      <c r="U39" s="10">
        <f t="shared" si="0"/>
        <v>60</v>
      </c>
      <c r="V39" s="10">
        <f t="shared" si="1"/>
        <v>89</v>
      </c>
      <c r="W39" s="1">
        <v>37</v>
      </c>
      <c r="X39" s="12">
        <v>60</v>
      </c>
      <c r="Y39" s="12">
        <v>89</v>
      </c>
    </row>
    <row r="40" spans="1:25" ht="15">
      <c r="A40" s="1">
        <v>38</v>
      </c>
      <c r="B40" s="1"/>
      <c r="C40" s="1" t="s">
        <v>54</v>
      </c>
      <c r="D40" s="1" t="s">
        <v>11</v>
      </c>
      <c r="E40" s="1">
        <v>4</v>
      </c>
      <c r="F40" s="1"/>
      <c r="G40" s="1"/>
      <c r="H40" s="1"/>
      <c r="I40" s="1"/>
      <c r="J40" s="1">
        <v>290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0">
        <f t="shared" si="0"/>
        <v>290</v>
      </c>
      <c r="V40" s="10">
        <f t="shared" si="1"/>
        <v>290</v>
      </c>
      <c r="W40" s="1">
        <v>38</v>
      </c>
      <c r="X40" s="12">
        <v>290</v>
      </c>
      <c r="Y40" s="12">
        <v>290</v>
      </c>
    </row>
    <row r="41" spans="1:25" ht="15">
      <c r="A41" s="1">
        <v>39</v>
      </c>
      <c r="B41" s="1"/>
      <c r="C41" s="1" t="s">
        <v>55</v>
      </c>
      <c r="D41" s="1" t="s">
        <v>11</v>
      </c>
      <c r="E41" s="1">
        <v>15</v>
      </c>
      <c r="F41" s="1"/>
      <c r="G41" s="1"/>
      <c r="H41" s="1"/>
      <c r="I41" s="1"/>
      <c r="J41" s="1">
        <v>788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0">
        <f t="shared" si="0"/>
        <v>788</v>
      </c>
      <c r="V41" s="10">
        <f t="shared" si="1"/>
        <v>788</v>
      </c>
      <c r="W41" s="1">
        <v>39</v>
      </c>
      <c r="X41" s="12">
        <v>788</v>
      </c>
      <c r="Y41" s="12">
        <v>788</v>
      </c>
    </row>
    <row r="42" spans="1:25" ht="15">
      <c r="A42" s="1">
        <v>40</v>
      </c>
      <c r="B42" s="1"/>
      <c r="C42" s="1" t="s">
        <v>56</v>
      </c>
      <c r="D42" s="1" t="s">
        <v>11</v>
      </c>
      <c r="E42" s="1">
        <v>1600</v>
      </c>
      <c r="F42" s="1"/>
      <c r="G42" s="1"/>
      <c r="H42" s="1"/>
      <c r="I42" s="1"/>
      <c r="J42" s="1">
        <v>12</v>
      </c>
      <c r="K42" s="1"/>
      <c r="L42" s="1">
        <v>12.5</v>
      </c>
      <c r="M42" s="1"/>
      <c r="N42" s="1"/>
      <c r="O42" s="1">
        <v>11.83</v>
      </c>
      <c r="P42" s="1"/>
      <c r="Q42" s="1"/>
      <c r="R42" s="1"/>
      <c r="S42" s="1"/>
      <c r="T42" s="1"/>
      <c r="U42" s="10">
        <f t="shared" si="0"/>
        <v>11.83</v>
      </c>
      <c r="V42" s="10">
        <f t="shared" si="1"/>
        <v>12.5</v>
      </c>
      <c r="W42" s="1">
        <v>40</v>
      </c>
      <c r="X42" s="12">
        <v>11.83</v>
      </c>
      <c r="Y42" s="12">
        <v>12.5</v>
      </c>
    </row>
    <row r="43" spans="1:25" ht="15">
      <c r="A43" s="1">
        <v>41</v>
      </c>
      <c r="B43" s="1"/>
      <c r="C43" s="1" t="s">
        <v>57</v>
      </c>
      <c r="D43" s="1" t="s">
        <v>11</v>
      </c>
      <c r="E43" s="1">
        <v>7300</v>
      </c>
      <c r="F43" s="1"/>
      <c r="G43" s="1"/>
      <c r="H43" s="1"/>
      <c r="I43" s="1"/>
      <c r="J43" s="1"/>
      <c r="K43" s="1"/>
      <c r="L43" s="1"/>
      <c r="M43" s="1">
        <v>19</v>
      </c>
      <c r="N43" s="1"/>
      <c r="O43" s="1"/>
      <c r="P43" s="1"/>
      <c r="Q43" s="1"/>
      <c r="R43" s="1"/>
      <c r="S43" s="1"/>
      <c r="T43" s="1"/>
      <c r="U43" s="10">
        <f t="shared" si="0"/>
        <v>19</v>
      </c>
      <c r="V43" s="10">
        <f t="shared" si="1"/>
        <v>19</v>
      </c>
      <c r="W43" s="1">
        <v>41</v>
      </c>
      <c r="X43" s="12">
        <v>19</v>
      </c>
      <c r="Y43" s="12">
        <v>19</v>
      </c>
    </row>
    <row r="44" spans="1:25" ht="15">
      <c r="A44" s="1">
        <v>42</v>
      </c>
      <c r="B44" s="1"/>
      <c r="C44" s="1" t="s">
        <v>58</v>
      </c>
      <c r="D44" s="1" t="s">
        <v>11</v>
      </c>
      <c r="E44" s="1">
        <v>6600</v>
      </c>
      <c r="F44" s="1"/>
      <c r="G44" s="1"/>
      <c r="H44" s="1"/>
      <c r="I44" s="1"/>
      <c r="J44" s="1"/>
      <c r="K44" s="1"/>
      <c r="L44" s="1"/>
      <c r="M44" s="1">
        <v>26</v>
      </c>
      <c r="N44" s="1"/>
      <c r="O44" s="1"/>
      <c r="P44" s="1"/>
      <c r="Q44" s="1"/>
      <c r="R44" s="1"/>
      <c r="S44" s="1"/>
      <c r="T44" s="1"/>
      <c r="U44" s="10">
        <f t="shared" si="0"/>
        <v>26</v>
      </c>
      <c r="V44" s="10">
        <f t="shared" si="1"/>
        <v>26</v>
      </c>
      <c r="W44" s="1">
        <v>42</v>
      </c>
      <c r="X44" s="12">
        <v>26</v>
      </c>
      <c r="Y44" s="12">
        <v>26</v>
      </c>
    </row>
    <row r="45" spans="1:25" ht="15">
      <c r="A45" s="1">
        <v>43</v>
      </c>
      <c r="B45" s="1"/>
      <c r="C45" s="1" t="s">
        <v>59</v>
      </c>
      <c r="D45" s="1" t="s">
        <v>11</v>
      </c>
      <c r="E45" s="1">
        <v>90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0">
        <f t="shared" si="0"/>
        <v>0</v>
      </c>
      <c r="V45" s="10">
        <f t="shared" si="1"/>
        <v>0</v>
      </c>
      <c r="W45" s="1">
        <v>43</v>
      </c>
      <c r="X45" s="12">
        <v>0</v>
      </c>
      <c r="Y45" s="12">
        <v>0</v>
      </c>
    </row>
    <row r="46" spans="1:25" ht="15">
      <c r="A46" s="1">
        <v>44</v>
      </c>
      <c r="B46" s="1"/>
      <c r="C46" s="1" t="s">
        <v>60</v>
      </c>
      <c r="D46" s="1" t="s">
        <v>11</v>
      </c>
      <c r="E46" s="1">
        <v>760</v>
      </c>
      <c r="F46" s="1"/>
      <c r="G46" s="1"/>
      <c r="H46" s="1"/>
      <c r="I46" s="1"/>
      <c r="J46" s="1"/>
      <c r="K46" s="1"/>
      <c r="L46" s="1"/>
      <c r="M46" s="1">
        <v>13</v>
      </c>
      <c r="N46" s="1"/>
      <c r="O46" s="1"/>
      <c r="P46" s="1"/>
      <c r="Q46" s="1"/>
      <c r="R46" s="1"/>
      <c r="S46" s="1"/>
      <c r="T46" s="1"/>
      <c r="U46" s="10">
        <f t="shared" si="0"/>
        <v>13</v>
      </c>
      <c r="V46" s="10">
        <f t="shared" si="1"/>
        <v>13</v>
      </c>
      <c r="W46" s="1">
        <v>44</v>
      </c>
      <c r="X46" s="12">
        <v>13</v>
      </c>
      <c r="Y46" s="12">
        <v>13</v>
      </c>
    </row>
    <row r="47" spans="1:25" ht="15">
      <c r="A47" s="1">
        <v>45</v>
      </c>
      <c r="B47" s="1"/>
      <c r="C47" s="1" t="s">
        <v>61</v>
      </c>
      <c r="D47" s="1" t="s">
        <v>11</v>
      </c>
      <c r="E47" s="1">
        <v>3400</v>
      </c>
      <c r="F47" s="1"/>
      <c r="G47" s="1"/>
      <c r="H47" s="1"/>
      <c r="I47" s="1"/>
      <c r="J47" s="1"/>
      <c r="K47" s="1"/>
      <c r="L47" s="1"/>
      <c r="M47" s="1">
        <v>14</v>
      </c>
      <c r="N47" s="1"/>
      <c r="O47" s="1"/>
      <c r="P47" s="1"/>
      <c r="Q47" s="1"/>
      <c r="R47" s="1"/>
      <c r="S47" s="1"/>
      <c r="T47" s="1"/>
      <c r="U47" s="10">
        <f t="shared" si="0"/>
        <v>14</v>
      </c>
      <c r="V47" s="10">
        <f t="shared" si="1"/>
        <v>14</v>
      </c>
      <c r="W47" s="1">
        <v>45</v>
      </c>
      <c r="X47" s="12">
        <v>14</v>
      </c>
      <c r="Y47" s="12">
        <v>14</v>
      </c>
    </row>
    <row r="48" spans="1:25" ht="15">
      <c r="A48" s="1">
        <v>46</v>
      </c>
      <c r="B48" s="1"/>
      <c r="C48" s="1" t="s">
        <v>62</v>
      </c>
      <c r="D48" s="1" t="s">
        <v>11</v>
      </c>
      <c r="E48" s="1">
        <v>6300</v>
      </c>
      <c r="F48" s="1"/>
      <c r="G48" s="1"/>
      <c r="H48" s="1"/>
      <c r="I48" s="1"/>
      <c r="J48" s="1"/>
      <c r="K48" s="1"/>
      <c r="L48" s="1"/>
      <c r="M48" s="1">
        <v>16</v>
      </c>
      <c r="N48" s="1"/>
      <c r="O48" s="1"/>
      <c r="P48" s="1"/>
      <c r="Q48" s="1"/>
      <c r="R48" s="1"/>
      <c r="S48" s="1"/>
      <c r="T48" s="1"/>
      <c r="U48" s="10">
        <f t="shared" si="0"/>
        <v>16</v>
      </c>
      <c r="V48" s="10">
        <f t="shared" si="1"/>
        <v>16</v>
      </c>
      <c r="W48" s="1">
        <v>46</v>
      </c>
      <c r="X48" s="12">
        <v>16</v>
      </c>
      <c r="Y48" s="12">
        <v>16</v>
      </c>
    </row>
    <row r="49" spans="1:25" ht="15">
      <c r="A49" s="1">
        <v>47</v>
      </c>
      <c r="B49" s="1"/>
      <c r="C49" s="1" t="s">
        <v>63</v>
      </c>
      <c r="D49" s="1" t="s">
        <v>17</v>
      </c>
      <c r="E49" s="1">
        <v>1500</v>
      </c>
      <c r="F49" s="1"/>
      <c r="G49" s="1"/>
      <c r="H49" s="1"/>
      <c r="I49" s="1"/>
      <c r="J49" s="1">
        <v>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0">
        <f t="shared" si="0"/>
        <v>3</v>
      </c>
      <c r="V49" s="10">
        <f t="shared" si="1"/>
        <v>3</v>
      </c>
      <c r="W49" s="1">
        <v>47</v>
      </c>
      <c r="X49" s="12">
        <v>3</v>
      </c>
      <c r="Y49" s="12">
        <v>3</v>
      </c>
    </row>
    <row r="50" spans="1:25" ht="15">
      <c r="A50" s="1">
        <v>48</v>
      </c>
      <c r="B50" s="1"/>
      <c r="C50" s="1" t="s">
        <v>64</v>
      </c>
      <c r="D50" s="1" t="s">
        <v>11</v>
      </c>
      <c r="E50" s="1">
        <v>4</v>
      </c>
      <c r="F50" s="1"/>
      <c r="G50" s="1"/>
      <c r="H50" s="1"/>
      <c r="I50" s="1"/>
      <c r="J50" s="1">
        <v>1249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0">
        <f t="shared" si="0"/>
        <v>1249</v>
      </c>
      <c r="V50" s="10">
        <f t="shared" si="1"/>
        <v>1249</v>
      </c>
      <c r="W50" s="1">
        <v>48</v>
      </c>
      <c r="X50" s="12">
        <v>1249</v>
      </c>
      <c r="Y50" s="12">
        <v>1249</v>
      </c>
    </row>
    <row r="51" spans="1:25" ht="15">
      <c r="A51" s="1">
        <v>49</v>
      </c>
      <c r="B51" s="1"/>
      <c r="C51" s="1" t="s">
        <v>65</v>
      </c>
      <c r="D51" s="1" t="s">
        <v>17</v>
      </c>
      <c r="E51" s="1">
        <v>100</v>
      </c>
      <c r="F51" s="1"/>
      <c r="G51" s="1"/>
      <c r="H51" s="1">
        <v>1040</v>
      </c>
      <c r="I51" s="1"/>
      <c r="J51" s="1">
        <v>9.98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0">
        <f t="shared" si="0"/>
        <v>9.98</v>
      </c>
      <c r="V51" s="10">
        <f t="shared" si="1"/>
        <v>1040</v>
      </c>
      <c r="W51" s="1">
        <v>49</v>
      </c>
      <c r="X51" s="12">
        <v>9.98</v>
      </c>
      <c r="Y51" s="12">
        <v>1040</v>
      </c>
    </row>
    <row r="52" spans="1:25" ht="15">
      <c r="A52" s="1">
        <v>50</v>
      </c>
      <c r="B52" s="1"/>
      <c r="C52" s="1" t="s">
        <v>66</v>
      </c>
      <c r="D52" s="1" t="s">
        <v>11</v>
      </c>
      <c r="E52" s="1">
        <v>300</v>
      </c>
      <c r="F52" s="1"/>
      <c r="G52" s="1"/>
      <c r="H52" s="1"/>
      <c r="I52" s="1"/>
      <c r="J52" s="1">
        <v>4785</v>
      </c>
      <c r="K52" s="1"/>
      <c r="L52" s="1"/>
      <c r="M52" s="1"/>
      <c r="N52" s="1"/>
      <c r="O52" s="1"/>
      <c r="P52" s="1"/>
      <c r="Q52" s="1"/>
      <c r="R52" s="1">
        <v>4890</v>
      </c>
      <c r="S52" s="1"/>
      <c r="T52" s="1"/>
      <c r="U52" s="10">
        <f t="shared" si="0"/>
        <v>4785</v>
      </c>
      <c r="V52" s="10">
        <f t="shared" si="1"/>
        <v>4890</v>
      </c>
      <c r="W52" s="1">
        <v>50</v>
      </c>
      <c r="X52" s="12">
        <v>4785</v>
      </c>
      <c r="Y52" s="12">
        <v>4890</v>
      </c>
    </row>
    <row r="53" spans="1:25" ht="15">
      <c r="A53" s="1">
        <v>51</v>
      </c>
      <c r="B53" s="1"/>
      <c r="C53" s="1" t="s">
        <v>67</v>
      </c>
      <c r="D53" s="1" t="s">
        <v>17</v>
      </c>
      <c r="E53" s="1">
        <v>3200</v>
      </c>
      <c r="F53" s="1"/>
      <c r="G53" s="1"/>
      <c r="H53" s="1"/>
      <c r="I53" s="1"/>
      <c r="J53" s="1">
        <v>1.75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0">
        <f t="shared" si="0"/>
        <v>1.75</v>
      </c>
      <c r="V53" s="10">
        <f t="shared" si="1"/>
        <v>1.75</v>
      </c>
      <c r="W53" s="1">
        <v>51</v>
      </c>
      <c r="X53" s="12">
        <v>1.75</v>
      </c>
      <c r="Y53" s="12">
        <v>1.75</v>
      </c>
    </row>
    <row r="54" spans="1:25" ht="15">
      <c r="A54" s="1">
        <v>52</v>
      </c>
      <c r="B54" s="1"/>
      <c r="C54" s="1" t="s">
        <v>68</v>
      </c>
      <c r="D54" s="1" t="s">
        <v>11</v>
      </c>
      <c r="E54" s="1">
        <v>100000</v>
      </c>
      <c r="F54" s="1"/>
      <c r="G54" s="1" t="s">
        <v>69</v>
      </c>
      <c r="H54" s="1"/>
      <c r="I54" s="1"/>
      <c r="J54" s="1">
        <v>275000</v>
      </c>
      <c r="K54" s="1"/>
      <c r="L54" s="1">
        <v>270000</v>
      </c>
      <c r="M54" s="1"/>
      <c r="N54" s="1"/>
      <c r="O54" s="1">
        <v>253000</v>
      </c>
      <c r="P54" s="1"/>
      <c r="Q54" s="1"/>
      <c r="R54" s="1"/>
      <c r="S54" s="1"/>
      <c r="T54" s="1"/>
      <c r="U54" s="10">
        <f t="shared" si="0"/>
        <v>253000</v>
      </c>
      <c r="V54" s="10">
        <f t="shared" si="1"/>
        <v>275000</v>
      </c>
      <c r="W54" s="1">
        <v>52</v>
      </c>
      <c r="X54" s="12">
        <v>253000</v>
      </c>
      <c r="Y54" s="12">
        <v>275000</v>
      </c>
    </row>
    <row r="55" spans="1:25" ht="15">
      <c r="A55" s="1">
        <v>53</v>
      </c>
      <c r="B55" s="1"/>
      <c r="C55" s="1" t="s">
        <v>70</v>
      </c>
      <c r="D55" s="1" t="s">
        <v>11</v>
      </c>
      <c r="E55" s="1">
        <v>240</v>
      </c>
      <c r="F55" s="1"/>
      <c r="G55" s="1"/>
      <c r="H55" s="1"/>
      <c r="I55" s="1">
        <v>11568</v>
      </c>
      <c r="J55" s="1">
        <v>12240</v>
      </c>
      <c r="K55" s="1"/>
      <c r="L55" s="1">
        <v>12240</v>
      </c>
      <c r="M55" s="1">
        <v>15600</v>
      </c>
      <c r="N55" s="1"/>
      <c r="O55" s="1"/>
      <c r="P55" s="1"/>
      <c r="Q55" s="1"/>
      <c r="R55" s="1"/>
      <c r="S55" s="1"/>
      <c r="T55" s="1"/>
      <c r="U55" s="10">
        <f t="shared" si="0"/>
        <v>11568</v>
      </c>
      <c r="V55" s="10">
        <f t="shared" si="1"/>
        <v>15600</v>
      </c>
      <c r="W55" s="1">
        <v>53</v>
      </c>
      <c r="X55" s="12">
        <v>11568</v>
      </c>
      <c r="Y55" s="12">
        <v>15600</v>
      </c>
    </row>
    <row r="56" spans="1:25" ht="15">
      <c r="A56" s="1">
        <v>54</v>
      </c>
      <c r="B56" s="1"/>
      <c r="C56" s="1" t="s">
        <v>71</v>
      </c>
      <c r="D56" s="1" t="s">
        <v>17</v>
      </c>
      <c r="E56" s="1">
        <v>2</v>
      </c>
      <c r="F56" s="1"/>
      <c r="G56" s="1"/>
      <c r="H56" s="1"/>
      <c r="I56" s="1"/>
      <c r="J56" s="1">
        <v>172</v>
      </c>
      <c r="K56" s="1"/>
      <c r="L56" s="1"/>
      <c r="M56" s="1"/>
      <c r="N56" s="1"/>
      <c r="O56" s="1"/>
      <c r="P56" s="1"/>
      <c r="Q56" s="1"/>
      <c r="R56" s="1">
        <v>190</v>
      </c>
      <c r="S56" s="1"/>
      <c r="T56" s="1"/>
      <c r="U56" s="10">
        <f t="shared" si="0"/>
        <v>172</v>
      </c>
      <c r="V56" s="10">
        <f t="shared" si="1"/>
        <v>190</v>
      </c>
      <c r="W56" s="1">
        <v>54</v>
      </c>
      <c r="X56" s="12">
        <v>172</v>
      </c>
      <c r="Y56" s="12">
        <v>190</v>
      </c>
    </row>
    <row r="57" spans="1:25" ht="15">
      <c r="A57" s="1">
        <v>55</v>
      </c>
      <c r="B57" s="1"/>
      <c r="C57" s="1" t="s">
        <v>72</v>
      </c>
      <c r="D57" s="1" t="s">
        <v>11</v>
      </c>
      <c r="E57" s="1">
        <v>5</v>
      </c>
      <c r="F57" s="1"/>
      <c r="G57" s="1"/>
      <c r="H57" s="1"/>
      <c r="I57" s="1"/>
      <c r="J57" s="1">
        <v>430</v>
      </c>
      <c r="K57" s="1"/>
      <c r="L57" s="1"/>
      <c r="M57" s="1"/>
      <c r="N57" s="1"/>
      <c r="O57" s="1"/>
      <c r="P57" s="1"/>
      <c r="Q57" s="1"/>
      <c r="R57" s="1">
        <v>475</v>
      </c>
      <c r="S57" s="1"/>
      <c r="T57" s="1"/>
      <c r="U57" s="10">
        <f t="shared" si="0"/>
        <v>430</v>
      </c>
      <c r="V57" s="10">
        <f t="shared" si="1"/>
        <v>475</v>
      </c>
      <c r="W57" s="1">
        <v>55</v>
      </c>
      <c r="X57" s="12">
        <v>430</v>
      </c>
      <c r="Y57" s="12">
        <v>475</v>
      </c>
    </row>
    <row r="58" spans="1:25" ht="15">
      <c r="A58" s="1">
        <v>56</v>
      </c>
      <c r="B58" s="1"/>
      <c r="C58" s="1" t="s">
        <v>73</v>
      </c>
      <c r="D58" s="1" t="s">
        <v>11</v>
      </c>
      <c r="E58" s="1">
        <v>83</v>
      </c>
      <c r="F58" s="1"/>
      <c r="G58" s="1"/>
      <c r="H58" s="1"/>
      <c r="I58" s="1"/>
      <c r="J58" s="1">
        <v>224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0">
        <f t="shared" si="0"/>
        <v>224</v>
      </c>
      <c r="V58" s="10">
        <f t="shared" si="1"/>
        <v>224</v>
      </c>
      <c r="W58" s="1">
        <v>56</v>
      </c>
      <c r="X58" s="12">
        <v>224</v>
      </c>
      <c r="Y58" s="12">
        <v>224</v>
      </c>
    </row>
    <row r="59" spans="1:25" ht="15">
      <c r="A59" s="1">
        <v>57</v>
      </c>
      <c r="B59" s="1"/>
      <c r="C59" s="1" t="s">
        <v>74</v>
      </c>
      <c r="D59" s="1" t="s">
        <v>50</v>
      </c>
      <c r="E59" s="1">
        <v>300</v>
      </c>
      <c r="F59" s="1"/>
      <c r="G59" s="1"/>
      <c r="H59" s="1"/>
      <c r="I59" s="1">
        <v>11403</v>
      </c>
      <c r="J59" s="1">
        <v>11280</v>
      </c>
      <c r="K59" s="1"/>
      <c r="L59" s="1"/>
      <c r="M59" s="1"/>
      <c r="N59" s="1"/>
      <c r="O59" s="1"/>
      <c r="P59" s="1"/>
      <c r="Q59" s="1"/>
      <c r="R59" s="1">
        <v>9720</v>
      </c>
      <c r="S59" s="1"/>
      <c r="T59" s="1"/>
      <c r="U59" s="10">
        <f t="shared" si="0"/>
        <v>9720</v>
      </c>
      <c r="V59" s="10">
        <f t="shared" si="1"/>
        <v>11403</v>
      </c>
      <c r="W59" s="1">
        <v>57</v>
      </c>
      <c r="X59" s="12">
        <v>9720</v>
      </c>
      <c r="Y59" s="12">
        <v>11403</v>
      </c>
    </row>
    <row r="60" spans="1:25" ht="15">
      <c r="A60" s="1">
        <v>58</v>
      </c>
      <c r="B60" s="1"/>
      <c r="C60" s="1" t="s">
        <v>75</v>
      </c>
      <c r="D60" s="1" t="s">
        <v>11</v>
      </c>
      <c r="E60" s="1">
        <v>10</v>
      </c>
      <c r="F60" s="1"/>
      <c r="G60" s="1"/>
      <c r="H60" s="1"/>
      <c r="I60" s="1"/>
      <c r="J60" s="1">
        <v>110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0">
        <f t="shared" si="0"/>
        <v>110</v>
      </c>
      <c r="V60" s="10">
        <f t="shared" si="1"/>
        <v>110</v>
      </c>
      <c r="W60" s="1">
        <v>58</v>
      </c>
      <c r="X60" s="12">
        <v>110</v>
      </c>
      <c r="Y60" s="12">
        <v>110</v>
      </c>
    </row>
    <row r="61" spans="1:25" ht="15">
      <c r="A61" s="1">
        <v>59</v>
      </c>
      <c r="B61" s="1"/>
      <c r="C61" s="1" t="s">
        <v>76</v>
      </c>
      <c r="D61" s="1" t="s">
        <v>11</v>
      </c>
      <c r="E61" s="1">
        <v>300</v>
      </c>
      <c r="F61" s="1"/>
      <c r="G61" s="1"/>
      <c r="H61" s="1"/>
      <c r="I61" s="1">
        <v>30618</v>
      </c>
      <c r="J61" s="1">
        <v>30600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0">
        <f t="shared" si="0"/>
        <v>30600</v>
      </c>
      <c r="V61" s="10">
        <f t="shared" si="1"/>
        <v>30618</v>
      </c>
      <c r="W61" s="1">
        <v>59</v>
      </c>
      <c r="X61" s="12">
        <v>30600</v>
      </c>
      <c r="Y61" s="12">
        <v>30618</v>
      </c>
    </row>
    <row r="62" spans="1:25" ht="15">
      <c r="A62" s="1">
        <v>60</v>
      </c>
      <c r="B62" s="1"/>
      <c r="C62" s="1" t="s">
        <v>77</v>
      </c>
      <c r="D62" s="1" t="s">
        <v>17</v>
      </c>
      <c r="E62" s="1">
        <v>10</v>
      </c>
      <c r="F62" s="1"/>
      <c r="G62" s="1"/>
      <c r="H62" s="1"/>
      <c r="I62" s="1"/>
      <c r="J62" s="1">
        <v>409</v>
      </c>
      <c r="K62" s="1"/>
      <c r="L62" s="1"/>
      <c r="M62" s="1"/>
      <c r="N62" s="1"/>
      <c r="O62" s="1"/>
      <c r="P62" s="1"/>
      <c r="Q62" s="1"/>
      <c r="R62" s="1">
        <v>550</v>
      </c>
      <c r="S62" s="1"/>
      <c r="T62" s="1"/>
      <c r="U62" s="10">
        <f t="shared" si="0"/>
        <v>409</v>
      </c>
      <c r="V62" s="10">
        <f t="shared" si="1"/>
        <v>550</v>
      </c>
      <c r="W62" s="1">
        <v>60</v>
      </c>
      <c r="X62" s="12">
        <v>409</v>
      </c>
      <c r="Y62" s="12">
        <v>550</v>
      </c>
    </row>
    <row r="63" spans="1:25" ht="15">
      <c r="A63" s="1">
        <v>61</v>
      </c>
      <c r="B63" s="1"/>
      <c r="C63" s="1" t="s">
        <v>78</v>
      </c>
      <c r="D63" s="1" t="s">
        <v>11</v>
      </c>
      <c r="E63" s="1">
        <v>12000</v>
      </c>
      <c r="F63" s="1"/>
      <c r="G63" s="1" t="s">
        <v>79</v>
      </c>
      <c r="H63" s="1"/>
      <c r="I63" s="1"/>
      <c r="J63" s="1">
        <v>39600</v>
      </c>
      <c r="K63" s="1"/>
      <c r="L63" s="1">
        <v>40800</v>
      </c>
      <c r="M63" s="1"/>
      <c r="N63" s="1"/>
      <c r="O63" s="1">
        <v>37920</v>
      </c>
      <c r="P63" s="1"/>
      <c r="Q63" s="1"/>
      <c r="R63" s="1"/>
      <c r="S63" s="1"/>
      <c r="T63" s="1"/>
      <c r="U63" s="10">
        <f t="shared" si="0"/>
        <v>37920</v>
      </c>
      <c r="V63" s="10">
        <f t="shared" si="1"/>
        <v>40800</v>
      </c>
      <c r="W63" s="1">
        <v>61</v>
      </c>
      <c r="X63" s="12">
        <v>37920</v>
      </c>
      <c r="Y63" s="12">
        <v>40800</v>
      </c>
    </row>
    <row r="64" spans="1:25" ht="15">
      <c r="A64" s="1">
        <v>62</v>
      </c>
      <c r="B64" s="1"/>
      <c r="C64" s="1" t="s">
        <v>80</v>
      </c>
      <c r="D64" s="1" t="s">
        <v>11</v>
      </c>
      <c r="E64" s="1">
        <v>130</v>
      </c>
      <c r="F64" s="1"/>
      <c r="G64" s="1"/>
      <c r="H64" s="1"/>
      <c r="I64" s="1"/>
      <c r="J64" s="1"/>
      <c r="K64" s="1"/>
      <c r="L64" s="1"/>
      <c r="M64" s="1">
        <v>207</v>
      </c>
      <c r="N64" s="1"/>
      <c r="O64" s="1"/>
      <c r="P64" s="1"/>
      <c r="Q64" s="1"/>
      <c r="R64" s="1"/>
      <c r="S64" s="1"/>
      <c r="T64" s="1"/>
      <c r="U64" s="10">
        <f t="shared" si="0"/>
        <v>207</v>
      </c>
      <c r="V64" s="10">
        <f t="shared" si="1"/>
        <v>207</v>
      </c>
      <c r="W64" s="1">
        <v>62</v>
      </c>
      <c r="X64" s="12">
        <v>207</v>
      </c>
      <c r="Y64" s="12">
        <v>207</v>
      </c>
    </row>
    <row r="65" spans="1:25" ht="15">
      <c r="A65" s="1">
        <v>63</v>
      </c>
      <c r="B65" s="1"/>
      <c r="C65" s="1" t="s">
        <v>81</v>
      </c>
      <c r="D65" s="1" t="s">
        <v>11</v>
      </c>
      <c r="E65" s="1">
        <v>15</v>
      </c>
      <c r="F65" s="1"/>
      <c r="G65" s="1"/>
      <c r="H65" s="1"/>
      <c r="I65" s="1"/>
      <c r="J65" s="1"/>
      <c r="K65" s="1"/>
      <c r="L65" s="1"/>
      <c r="M65" s="1">
        <v>590</v>
      </c>
      <c r="N65" s="1"/>
      <c r="O65" s="1"/>
      <c r="P65" s="1"/>
      <c r="Q65" s="1"/>
      <c r="R65" s="1"/>
      <c r="S65" s="1"/>
      <c r="T65" s="1"/>
      <c r="U65" s="10">
        <f t="shared" si="0"/>
        <v>590</v>
      </c>
      <c r="V65" s="10">
        <f t="shared" si="1"/>
        <v>590</v>
      </c>
      <c r="W65" s="1">
        <v>63</v>
      </c>
      <c r="X65" s="12">
        <v>590</v>
      </c>
      <c r="Y65" s="12">
        <v>590</v>
      </c>
    </row>
    <row r="66" spans="1:25" ht="15">
      <c r="A66" s="1">
        <v>64</v>
      </c>
      <c r="B66" s="1"/>
      <c r="C66" s="1" t="s">
        <v>82</v>
      </c>
      <c r="D66" s="1" t="s">
        <v>11</v>
      </c>
      <c r="E66" s="1">
        <v>65</v>
      </c>
      <c r="F66" s="1"/>
      <c r="G66" s="1"/>
      <c r="H66" s="1"/>
      <c r="I66" s="1"/>
      <c r="J66" s="1"/>
      <c r="K66" s="1"/>
      <c r="L66" s="1"/>
      <c r="M66" s="1">
        <v>118</v>
      </c>
      <c r="N66" s="1"/>
      <c r="O66" s="1"/>
      <c r="P66" s="1"/>
      <c r="Q66" s="1"/>
      <c r="R66" s="1"/>
      <c r="S66" s="1"/>
      <c r="T66" s="1"/>
      <c r="U66" s="10">
        <f t="shared" si="0"/>
        <v>118</v>
      </c>
      <c r="V66" s="10">
        <f t="shared" si="1"/>
        <v>118</v>
      </c>
      <c r="W66" s="1">
        <v>64</v>
      </c>
      <c r="X66" s="12">
        <v>118</v>
      </c>
      <c r="Y66" s="12">
        <v>118</v>
      </c>
    </row>
    <row r="67" spans="1:25" ht="15">
      <c r="A67" s="1">
        <v>65</v>
      </c>
      <c r="B67" s="1"/>
      <c r="C67" s="1" t="s">
        <v>83</v>
      </c>
      <c r="D67" s="1" t="s">
        <v>17</v>
      </c>
      <c r="E67" s="1">
        <v>30</v>
      </c>
      <c r="F67" s="1"/>
      <c r="G67" s="1"/>
      <c r="H67" s="1"/>
      <c r="I67" s="1"/>
      <c r="J67" s="1">
        <v>358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0">
        <f t="shared" si="0"/>
        <v>358</v>
      </c>
      <c r="V67" s="10">
        <f t="shared" si="1"/>
        <v>358</v>
      </c>
      <c r="W67" s="1">
        <v>65</v>
      </c>
      <c r="X67" s="12">
        <v>358</v>
      </c>
      <c r="Y67" s="12">
        <v>358</v>
      </c>
    </row>
    <row r="68" spans="1:25" ht="15">
      <c r="A68" s="1">
        <v>66</v>
      </c>
      <c r="B68" s="1"/>
      <c r="C68" s="1" t="s">
        <v>84</v>
      </c>
      <c r="D68" s="1" t="s">
        <v>17</v>
      </c>
      <c r="E68" s="1">
        <v>35</v>
      </c>
      <c r="F68" s="1"/>
      <c r="G68" s="1"/>
      <c r="H68" s="1"/>
      <c r="I68" s="1"/>
      <c r="J68" s="1">
        <v>280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0">
        <f aca="true" t="shared" si="2" ref="U68:U131">MIN(F68:T68)</f>
        <v>280</v>
      </c>
      <c r="V68" s="10">
        <f aca="true" t="shared" si="3" ref="V68:V131">MAX(F68:T68)</f>
        <v>280</v>
      </c>
      <c r="W68" s="1">
        <v>66</v>
      </c>
      <c r="X68" s="12">
        <v>280</v>
      </c>
      <c r="Y68" s="12">
        <v>280</v>
      </c>
    </row>
    <row r="69" spans="1:25" ht="15">
      <c r="A69" s="1">
        <v>67</v>
      </c>
      <c r="B69" s="1"/>
      <c r="C69" s="1" t="s">
        <v>85</v>
      </c>
      <c r="D69" s="1" t="s">
        <v>17</v>
      </c>
      <c r="E69" s="1">
        <v>35</v>
      </c>
      <c r="F69" s="1"/>
      <c r="G69" s="1"/>
      <c r="H69" s="1"/>
      <c r="I69" s="1"/>
      <c r="J69" s="1">
        <v>356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0">
        <f t="shared" si="2"/>
        <v>356</v>
      </c>
      <c r="V69" s="10">
        <f t="shared" si="3"/>
        <v>356</v>
      </c>
      <c r="W69" s="1">
        <v>67</v>
      </c>
      <c r="X69" s="12">
        <v>356</v>
      </c>
      <c r="Y69" s="12">
        <v>356</v>
      </c>
    </row>
    <row r="70" spans="1:25" ht="15">
      <c r="A70" s="1">
        <v>68</v>
      </c>
      <c r="B70" s="1"/>
      <c r="C70" s="1" t="s">
        <v>86</v>
      </c>
      <c r="D70" s="1" t="s">
        <v>11</v>
      </c>
      <c r="E70" s="1">
        <v>250</v>
      </c>
      <c r="F70" s="1"/>
      <c r="G70" s="1"/>
      <c r="H70" s="1"/>
      <c r="I70" s="1">
        <v>37800</v>
      </c>
      <c r="J70" s="1">
        <v>39500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0">
        <f t="shared" si="2"/>
        <v>37800</v>
      </c>
      <c r="V70" s="10">
        <f t="shared" si="3"/>
        <v>39500</v>
      </c>
      <c r="W70" s="1">
        <v>68</v>
      </c>
      <c r="X70" s="12">
        <v>37800</v>
      </c>
      <c r="Y70" s="12">
        <v>39500</v>
      </c>
    </row>
    <row r="71" spans="1:25" ht="15">
      <c r="A71" s="1">
        <v>69</v>
      </c>
      <c r="B71" s="1"/>
      <c r="C71" s="1" t="s">
        <v>87</v>
      </c>
      <c r="D71" s="1" t="s">
        <v>88</v>
      </c>
      <c r="E71" s="1">
        <v>20</v>
      </c>
      <c r="F71" s="1"/>
      <c r="G71" s="1"/>
      <c r="H71" s="1"/>
      <c r="I71" s="1"/>
      <c r="J71" s="1">
        <v>306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0">
        <f t="shared" si="2"/>
        <v>306</v>
      </c>
      <c r="V71" s="10">
        <f t="shared" si="3"/>
        <v>306</v>
      </c>
      <c r="W71" s="1">
        <v>69</v>
      </c>
      <c r="X71" s="12">
        <v>306</v>
      </c>
      <c r="Y71" s="12">
        <v>306</v>
      </c>
    </row>
    <row r="72" spans="1:25" ht="15">
      <c r="A72" s="1">
        <v>70</v>
      </c>
      <c r="B72" s="1"/>
      <c r="C72" s="1" t="s">
        <v>89</v>
      </c>
      <c r="D72" s="1" t="s">
        <v>90</v>
      </c>
      <c r="E72" s="1">
        <v>15</v>
      </c>
      <c r="F72" s="1"/>
      <c r="G72" s="1"/>
      <c r="H72" s="1">
        <v>357</v>
      </c>
      <c r="I72" s="1"/>
      <c r="J72" s="1">
        <v>280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0">
        <f t="shared" si="2"/>
        <v>280</v>
      </c>
      <c r="V72" s="10">
        <f t="shared" si="3"/>
        <v>357</v>
      </c>
      <c r="W72" s="1">
        <v>70</v>
      </c>
      <c r="X72" s="12">
        <v>280</v>
      </c>
      <c r="Y72" s="12">
        <v>357</v>
      </c>
    </row>
    <row r="73" spans="1:25" ht="15">
      <c r="A73" s="1">
        <v>71</v>
      </c>
      <c r="B73" s="1"/>
      <c r="C73" s="1" t="s">
        <v>91</v>
      </c>
      <c r="D73" s="1" t="s">
        <v>9</v>
      </c>
      <c r="E73" s="1">
        <v>21</v>
      </c>
      <c r="F73" s="1"/>
      <c r="G73" s="1"/>
      <c r="H73" s="1">
        <v>154</v>
      </c>
      <c r="I73" s="1"/>
      <c r="J73" s="1">
        <v>110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0">
        <f t="shared" si="2"/>
        <v>110</v>
      </c>
      <c r="V73" s="10">
        <f t="shared" si="3"/>
        <v>154</v>
      </c>
      <c r="W73" s="1">
        <v>71</v>
      </c>
      <c r="X73" s="12">
        <v>110</v>
      </c>
      <c r="Y73" s="12">
        <v>154</v>
      </c>
    </row>
    <row r="74" spans="1:25" ht="15">
      <c r="A74" s="1">
        <v>72</v>
      </c>
      <c r="B74" s="1"/>
      <c r="C74" s="1" t="s">
        <v>92</v>
      </c>
      <c r="D74" s="1" t="s">
        <v>17</v>
      </c>
      <c r="E74" s="1">
        <v>200</v>
      </c>
      <c r="F74" s="1"/>
      <c r="G74" s="1"/>
      <c r="H74" s="1"/>
      <c r="I74" s="1">
        <v>1092</v>
      </c>
      <c r="J74" s="1">
        <v>1600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0">
        <f t="shared" si="2"/>
        <v>1092</v>
      </c>
      <c r="V74" s="10">
        <f t="shared" si="3"/>
        <v>1600</v>
      </c>
      <c r="W74" s="1">
        <v>72</v>
      </c>
      <c r="X74" s="12">
        <v>1092</v>
      </c>
      <c r="Y74" s="12">
        <v>1600</v>
      </c>
    </row>
    <row r="75" spans="1:25" ht="15">
      <c r="A75" s="1">
        <v>73</v>
      </c>
      <c r="B75" s="1"/>
      <c r="C75" s="1" t="s">
        <v>93</v>
      </c>
      <c r="D75" s="1" t="s">
        <v>17</v>
      </c>
      <c r="E75" s="1">
        <v>450</v>
      </c>
      <c r="F75" s="1"/>
      <c r="G75" s="1"/>
      <c r="H75" s="1"/>
      <c r="I75" s="1">
        <v>4108.5</v>
      </c>
      <c r="J75" s="1">
        <v>4050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0">
        <f t="shared" si="2"/>
        <v>4050</v>
      </c>
      <c r="V75" s="10">
        <f t="shared" si="3"/>
        <v>4108.5</v>
      </c>
      <c r="W75" s="1">
        <v>73</v>
      </c>
      <c r="X75" s="12">
        <v>4050</v>
      </c>
      <c r="Y75" s="12">
        <v>4108.5</v>
      </c>
    </row>
    <row r="76" spans="1:25" ht="15">
      <c r="A76" s="1">
        <v>74</v>
      </c>
      <c r="B76" s="1"/>
      <c r="C76" s="1" t="s">
        <v>94</v>
      </c>
      <c r="D76" s="1" t="s">
        <v>9</v>
      </c>
      <c r="E76" s="1">
        <v>25</v>
      </c>
      <c r="F76" s="1"/>
      <c r="G76" s="1"/>
      <c r="H76" s="1"/>
      <c r="I76" s="1">
        <v>78800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0">
        <f t="shared" si="2"/>
        <v>78800</v>
      </c>
      <c r="V76" s="10">
        <f t="shared" si="3"/>
        <v>78800</v>
      </c>
      <c r="W76" s="1">
        <v>74</v>
      </c>
      <c r="X76" s="12">
        <v>78800</v>
      </c>
      <c r="Y76" s="12">
        <v>78800</v>
      </c>
    </row>
    <row r="77" spans="1:25" ht="15">
      <c r="A77" s="1">
        <v>75</v>
      </c>
      <c r="B77" s="1"/>
      <c r="C77" s="1" t="s">
        <v>95</v>
      </c>
      <c r="D77" s="1" t="s">
        <v>9</v>
      </c>
      <c r="E77" s="1">
        <v>5</v>
      </c>
      <c r="F77" s="1"/>
      <c r="G77" s="1"/>
      <c r="H77" s="1"/>
      <c r="I77" s="1"/>
      <c r="J77" s="1">
        <v>90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0">
        <f t="shared" si="2"/>
        <v>90</v>
      </c>
      <c r="V77" s="10">
        <f t="shared" si="3"/>
        <v>90</v>
      </c>
      <c r="W77" s="1">
        <v>75</v>
      </c>
      <c r="X77" s="12">
        <v>90</v>
      </c>
      <c r="Y77" s="12">
        <v>90</v>
      </c>
    </row>
    <row r="78" spans="1:25" ht="15">
      <c r="A78" s="1">
        <v>76</v>
      </c>
      <c r="B78" s="1"/>
      <c r="C78" s="1" t="s">
        <v>96</v>
      </c>
      <c r="D78" s="1" t="s">
        <v>9</v>
      </c>
      <c r="E78" s="1">
        <v>40</v>
      </c>
      <c r="F78" s="1"/>
      <c r="G78" s="1"/>
      <c r="H78" s="1"/>
      <c r="I78" s="1"/>
      <c r="J78" s="1">
        <v>116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0">
        <f t="shared" si="2"/>
        <v>116</v>
      </c>
      <c r="V78" s="10">
        <f t="shared" si="3"/>
        <v>116</v>
      </c>
      <c r="W78" s="1">
        <v>76</v>
      </c>
      <c r="X78" s="12">
        <v>116</v>
      </c>
      <c r="Y78" s="12">
        <v>116</v>
      </c>
    </row>
    <row r="79" spans="1:25" ht="15">
      <c r="A79" s="1">
        <v>77</v>
      </c>
      <c r="B79" s="1"/>
      <c r="C79" s="1" t="s">
        <v>97</v>
      </c>
      <c r="D79" s="1" t="s">
        <v>17</v>
      </c>
      <c r="E79" s="1">
        <v>3000</v>
      </c>
      <c r="F79" s="1"/>
      <c r="G79" s="1"/>
      <c r="H79" s="1"/>
      <c r="I79" s="1">
        <v>15419.999999999998</v>
      </c>
      <c r="J79" s="1">
        <v>22140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0">
        <f t="shared" si="2"/>
        <v>15419.999999999998</v>
      </c>
      <c r="V79" s="10">
        <f t="shared" si="3"/>
        <v>22140</v>
      </c>
      <c r="W79" s="1">
        <v>77</v>
      </c>
      <c r="X79" s="12">
        <v>15419.999999999998</v>
      </c>
      <c r="Y79" s="12">
        <v>22140</v>
      </c>
    </row>
    <row r="80" spans="1:25" ht="15">
      <c r="A80" s="1">
        <v>78</v>
      </c>
      <c r="B80" s="1"/>
      <c r="C80" s="1" t="s">
        <v>98</v>
      </c>
      <c r="D80" s="1" t="s">
        <v>11</v>
      </c>
      <c r="E80" s="1">
        <v>360</v>
      </c>
      <c r="F80" s="1"/>
      <c r="G80" s="1"/>
      <c r="H80" s="1">
        <v>104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>
        <f t="shared" si="2"/>
        <v>104</v>
      </c>
      <c r="V80" s="10">
        <f t="shared" si="3"/>
        <v>104</v>
      </c>
      <c r="W80" s="1">
        <v>78</v>
      </c>
      <c r="X80" s="12">
        <v>104</v>
      </c>
      <c r="Y80" s="12">
        <v>104</v>
      </c>
    </row>
    <row r="81" spans="1:25" ht="15">
      <c r="A81" s="1">
        <v>79</v>
      </c>
      <c r="B81" s="1"/>
      <c r="C81" s="1" t="s">
        <v>99</v>
      </c>
      <c r="D81" s="1" t="s">
        <v>11</v>
      </c>
      <c r="E81" s="1">
        <v>20</v>
      </c>
      <c r="F81" s="1"/>
      <c r="G81" s="1"/>
      <c r="H81" s="1"/>
      <c r="I81" s="1"/>
      <c r="J81" s="1">
        <v>130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0">
        <f t="shared" si="2"/>
        <v>130</v>
      </c>
      <c r="V81" s="10">
        <f t="shared" si="3"/>
        <v>130</v>
      </c>
      <c r="W81" s="1">
        <v>79</v>
      </c>
      <c r="X81" s="12">
        <v>130</v>
      </c>
      <c r="Y81" s="12">
        <v>130</v>
      </c>
    </row>
    <row r="82" spans="1:25" ht="15">
      <c r="A82" s="1">
        <v>80</v>
      </c>
      <c r="B82" s="1"/>
      <c r="C82" s="1" t="s">
        <v>100</v>
      </c>
      <c r="D82" s="1" t="s">
        <v>11</v>
      </c>
      <c r="E82" s="1">
        <v>10</v>
      </c>
      <c r="F82" s="1"/>
      <c r="G82" s="1"/>
      <c r="H82" s="1"/>
      <c r="I82" s="1"/>
      <c r="J82" s="1">
        <v>12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0">
        <f t="shared" si="2"/>
        <v>12</v>
      </c>
      <c r="V82" s="10">
        <f t="shared" si="3"/>
        <v>12</v>
      </c>
      <c r="W82" s="1">
        <v>80</v>
      </c>
      <c r="X82" s="12">
        <v>12</v>
      </c>
      <c r="Y82" s="12">
        <v>12</v>
      </c>
    </row>
    <row r="83" spans="1:25" ht="15">
      <c r="A83" s="1">
        <v>81</v>
      </c>
      <c r="B83" s="1"/>
      <c r="C83" s="1" t="s">
        <v>101</v>
      </c>
      <c r="D83" s="1" t="s">
        <v>11</v>
      </c>
      <c r="E83" s="1">
        <v>8300</v>
      </c>
      <c r="F83" s="1"/>
      <c r="G83" s="1"/>
      <c r="H83" s="1"/>
      <c r="I83" s="1"/>
      <c r="J83" s="1">
        <v>1.01</v>
      </c>
      <c r="K83" s="1"/>
      <c r="L83" s="1"/>
      <c r="M83" s="1"/>
      <c r="N83" s="1"/>
      <c r="O83" s="1">
        <v>1.08</v>
      </c>
      <c r="P83" s="1"/>
      <c r="Q83" s="1"/>
      <c r="R83" s="1"/>
      <c r="S83" s="1"/>
      <c r="T83" s="1"/>
      <c r="U83" s="10">
        <f t="shared" si="2"/>
        <v>1.01</v>
      </c>
      <c r="V83" s="10">
        <f t="shared" si="3"/>
        <v>1.08</v>
      </c>
      <c r="W83" s="1">
        <v>81</v>
      </c>
      <c r="X83" s="12">
        <v>1.01</v>
      </c>
      <c r="Y83" s="12">
        <v>1.08</v>
      </c>
    </row>
    <row r="84" spans="1:25" ht="15">
      <c r="A84" s="1">
        <v>82</v>
      </c>
      <c r="B84" s="1"/>
      <c r="C84" s="1" t="s">
        <v>102</v>
      </c>
      <c r="D84" s="1" t="s">
        <v>11</v>
      </c>
      <c r="E84" s="1">
        <v>10500</v>
      </c>
      <c r="F84" s="1"/>
      <c r="G84" s="1"/>
      <c r="H84" s="1"/>
      <c r="I84" s="1"/>
      <c r="J84" s="1">
        <v>0.92</v>
      </c>
      <c r="K84" s="1"/>
      <c r="L84" s="1"/>
      <c r="M84" s="1"/>
      <c r="N84" s="1"/>
      <c r="O84" s="1">
        <v>1.08</v>
      </c>
      <c r="P84" s="1"/>
      <c r="Q84" s="1"/>
      <c r="R84" s="1"/>
      <c r="S84" s="1"/>
      <c r="T84" s="1"/>
      <c r="U84" s="10">
        <f t="shared" si="2"/>
        <v>0.92</v>
      </c>
      <c r="V84" s="10">
        <f t="shared" si="3"/>
        <v>1.08</v>
      </c>
      <c r="W84" s="1">
        <v>82</v>
      </c>
      <c r="X84" s="12">
        <v>0.92</v>
      </c>
      <c r="Y84" s="12">
        <v>1.08</v>
      </c>
    </row>
    <row r="85" spans="1:25" ht="15">
      <c r="A85" s="1">
        <v>83</v>
      </c>
      <c r="B85" s="1"/>
      <c r="C85" s="1" t="s">
        <v>103</v>
      </c>
      <c r="D85" s="1" t="s">
        <v>11</v>
      </c>
      <c r="E85" s="1">
        <v>37000</v>
      </c>
      <c r="F85" s="1"/>
      <c r="G85" s="1"/>
      <c r="H85" s="1"/>
      <c r="I85" s="1"/>
      <c r="J85" s="1">
        <v>1.07</v>
      </c>
      <c r="K85" s="1"/>
      <c r="L85" s="1"/>
      <c r="M85" s="1"/>
      <c r="N85" s="1"/>
      <c r="O85" s="1">
        <v>1.08</v>
      </c>
      <c r="P85" s="1"/>
      <c r="Q85" s="1"/>
      <c r="R85" s="1"/>
      <c r="S85" s="1"/>
      <c r="T85" s="1"/>
      <c r="U85" s="10">
        <f t="shared" si="2"/>
        <v>1.07</v>
      </c>
      <c r="V85" s="10">
        <f t="shared" si="3"/>
        <v>1.08</v>
      </c>
      <c r="W85" s="1">
        <v>83</v>
      </c>
      <c r="X85" s="12">
        <v>1.07</v>
      </c>
      <c r="Y85" s="12">
        <v>1.08</v>
      </c>
    </row>
    <row r="86" spans="1:25" ht="15">
      <c r="A86" s="1">
        <v>84</v>
      </c>
      <c r="B86" s="1"/>
      <c r="C86" s="1" t="s">
        <v>104</v>
      </c>
      <c r="D86" s="1" t="s">
        <v>11</v>
      </c>
      <c r="E86" s="1">
        <v>14000</v>
      </c>
      <c r="F86" s="1"/>
      <c r="G86" s="1"/>
      <c r="H86" s="1"/>
      <c r="I86" s="1"/>
      <c r="J86" s="1">
        <v>1.07</v>
      </c>
      <c r="K86" s="1"/>
      <c r="L86" s="1"/>
      <c r="M86" s="1"/>
      <c r="N86" s="1"/>
      <c r="O86" s="1">
        <v>1.08</v>
      </c>
      <c r="P86" s="1"/>
      <c r="Q86" s="1"/>
      <c r="R86" s="1"/>
      <c r="S86" s="1"/>
      <c r="T86" s="1"/>
      <c r="U86" s="10">
        <f t="shared" si="2"/>
        <v>1.07</v>
      </c>
      <c r="V86" s="10">
        <f t="shared" si="3"/>
        <v>1.08</v>
      </c>
      <c r="W86" s="1">
        <v>84</v>
      </c>
      <c r="X86" s="12">
        <v>1.07</v>
      </c>
      <c r="Y86" s="12">
        <v>1.08</v>
      </c>
    </row>
    <row r="87" spans="1:25" ht="15">
      <c r="A87" s="1">
        <v>85</v>
      </c>
      <c r="B87" s="1"/>
      <c r="C87" s="1" t="s">
        <v>105</v>
      </c>
      <c r="D87" s="1" t="s">
        <v>11</v>
      </c>
      <c r="E87" s="1">
        <v>2500</v>
      </c>
      <c r="F87" s="1"/>
      <c r="G87" s="1"/>
      <c r="H87" s="1"/>
      <c r="I87" s="1"/>
      <c r="J87" s="1">
        <v>1.22</v>
      </c>
      <c r="K87" s="1"/>
      <c r="L87" s="1"/>
      <c r="M87" s="1"/>
      <c r="N87" s="1"/>
      <c r="O87" s="1">
        <v>1.08</v>
      </c>
      <c r="P87" s="1"/>
      <c r="Q87" s="1"/>
      <c r="R87" s="1"/>
      <c r="S87" s="1"/>
      <c r="T87" s="1"/>
      <c r="U87" s="10">
        <f t="shared" si="2"/>
        <v>1.08</v>
      </c>
      <c r="V87" s="10">
        <f t="shared" si="3"/>
        <v>1.22</v>
      </c>
      <c r="W87" s="1">
        <v>85</v>
      </c>
      <c r="X87" s="12">
        <v>1.08</v>
      </c>
      <c r="Y87" s="12">
        <v>1.22</v>
      </c>
    </row>
    <row r="88" spans="1:25" ht="15">
      <c r="A88" s="1">
        <v>86</v>
      </c>
      <c r="B88" s="1"/>
      <c r="C88" s="1" t="s">
        <v>106</v>
      </c>
      <c r="D88" s="1" t="s">
        <v>11</v>
      </c>
      <c r="E88" s="1">
        <v>18200</v>
      </c>
      <c r="F88" s="1"/>
      <c r="G88" s="1"/>
      <c r="H88" s="1"/>
      <c r="I88" s="1">
        <v>65520</v>
      </c>
      <c r="J88" s="1">
        <v>72436</v>
      </c>
      <c r="K88" s="1"/>
      <c r="L88" s="1"/>
      <c r="M88" s="1"/>
      <c r="N88" s="1"/>
      <c r="O88" s="1">
        <v>64610</v>
      </c>
      <c r="P88" s="1"/>
      <c r="Q88" s="1"/>
      <c r="R88" s="1"/>
      <c r="S88" s="1"/>
      <c r="T88" s="1"/>
      <c r="U88" s="10">
        <f t="shared" si="2"/>
        <v>64610</v>
      </c>
      <c r="V88" s="10">
        <f t="shared" si="3"/>
        <v>72436</v>
      </c>
      <c r="W88" s="1">
        <v>86</v>
      </c>
      <c r="X88" s="12">
        <v>64610</v>
      </c>
      <c r="Y88" s="12">
        <v>72436</v>
      </c>
    </row>
    <row r="89" spans="1:25" ht="15">
      <c r="A89" s="1">
        <v>87</v>
      </c>
      <c r="B89" s="1"/>
      <c r="C89" s="1" t="s">
        <v>107</v>
      </c>
      <c r="D89" s="1" t="s">
        <v>11</v>
      </c>
      <c r="E89" s="1">
        <v>300</v>
      </c>
      <c r="F89" s="1"/>
      <c r="G89" s="1"/>
      <c r="H89" s="1"/>
      <c r="I89" s="1"/>
      <c r="J89" s="1"/>
      <c r="K89" s="1"/>
      <c r="L89" s="1"/>
      <c r="M89" s="1"/>
      <c r="N89" s="1"/>
      <c r="O89" s="1">
        <v>5.38</v>
      </c>
      <c r="P89" s="1"/>
      <c r="Q89" s="1"/>
      <c r="R89" s="1"/>
      <c r="S89" s="1"/>
      <c r="T89" s="1"/>
      <c r="U89" s="10">
        <f t="shared" si="2"/>
        <v>5.38</v>
      </c>
      <c r="V89" s="10">
        <f t="shared" si="3"/>
        <v>5.38</v>
      </c>
      <c r="W89" s="1">
        <v>87</v>
      </c>
      <c r="X89" s="12">
        <v>5.38</v>
      </c>
      <c r="Y89" s="12">
        <v>5.38</v>
      </c>
    </row>
    <row r="90" spans="1:25" ht="15">
      <c r="A90" s="1">
        <v>88</v>
      </c>
      <c r="B90" s="1"/>
      <c r="C90" s="1" t="s">
        <v>108</v>
      </c>
      <c r="D90" s="1" t="s">
        <v>11</v>
      </c>
      <c r="E90" s="1">
        <v>23000</v>
      </c>
      <c r="F90" s="1"/>
      <c r="G90" s="1"/>
      <c r="H90" s="1"/>
      <c r="I90" s="1">
        <v>47609.99999999999</v>
      </c>
      <c r="J90" s="1">
        <v>51520</v>
      </c>
      <c r="K90" s="1"/>
      <c r="L90" s="1"/>
      <c r="M90" s="1"/>
      <c r="N90" s="1"/>
      <c r="O90" s="1">
        <v>49450</v>
      </c>
      <c r="P90" s="1"/>
      <c r="Q90" s="1"/>
      <c r="R90" s="1"/>
      <c r="S90" s="1"/>
      <c r="T90" s="1"/>
      <c r="U90" s="10">
        <f t="shared" si="2"/>
        <v>47609.99999999999</v>
      </c>
      <c r="V90" s="10">
        <f t="shared" si="3"/>
        <v>51520</v>
      </c>
      <c r="W90" s="1">
        <v>88</v>
      </c>
      <c r="X90" s="12">
        <v>47609.99999999999</v>
      </c>
      <c r="Y90" s="12">
        <v>51520</v>
      </c>
    </row>
    <row r="91" spans="1:25" ht="15">
      <c r="A91" s="1">
        <v>89</v>
      </c>
      <c r="B91" s="1"/>
      <c r="C91" s="1" t="s">
        <v>109</v>
      </c>
      <c r="D91" s="1" t="s">
        <v>11</v>
      </c>
      <c r="E91" s="1">
        <v>8000</v>
      </c>
      <c r="F91" s="1"/>
      <c r="G91" s="1"/>
      <c r="H91" s="1"/>
      <c r="I91" s="1">
        <v>43760</v>
      </c>
      <c r="J91" s="1">
        <v>48160</v>
      </c>
      <c r="K91" s="1"/>
      <c r="L91" s="1"/>
      <c r="M91" s="1"/>
      <c r="N91" s="1"/>
      <c r="O91" s="1">
        <v>46480</v>
      </c>
      <c r="P91" s="1"/>
      <c r="Q91" s="1"/>
      <c r="R91" s="1"/>
      <c r="S91" s="1"/>
      <c r="T91" s="1"/>
      <c r="U91" s="10">
        <f t="shared" si="2"/>
        <v>43760</v>
      </c>
      <c r="V91" s="10">
        <f t="shared" si="3"/>
        <v>48160</v>
      </c>
      <c r="W91" s="1">
        <v>89</v>
      </c>
      <c r="X91" s="12">
        <v>43760</v>
      </c>
      <c r="Y91" s="12">
        <v>48160</v>
      </c>
    </row>
    <row r="92" spans="1:25" ht="15">
      <c r="A92" s="1">
        <v>90</v>
      </c>
      <c r="B92" s="1"/>
      <c r="C92" s="1" t="s">
        <v>110</v>
      </c>
      <c r="D92" s="1" t="s">
        <v>11</v>
      </c>
      <c r="E92" s="1">
        <v>20500</v>
      </c>
      <c r="F92" s="1"/>
      <c r="G92" s="1"/>
      <c r="H92" s="1"/>
      <c r="I92" s="1">
        <v>51045.00000000001</v>
      </c>
      <c r="J92" s="1">
        <v>55350</v>
      </c>
      <c r="K92" s="1"/>
      <c r="L92" s="1"/>
      <c r="M92" s="1"/>
      <c r="N92" s="1"/>
      <c r="O92" s="1">
        <v>47355</v>
      </c>
      <c r="P92" s="1"/>
      <c r="Q92" s="1"/>
      <c r="R92" s="1"/>
      <c r="S92" s="1"/>
      <c r="T92" s="1"/>
      <c r="U92" s="10">
        <f t="shared" si="2"/>
        <v>47355</v>
      </c>
      <c r="V92" s="10">
        <f t="shared" si="3"/>
        <v>55350</v>
      </c>
      <c r="W92" s="1">
        <v>90</v>
      </c>
      <c r="X92" s="12">
        <v>47355</v>
      </c>
      <c r="Y92" s="12">
        <v>55350</v>
      </c>
    </row>
    <row r="93" spans="1:25" ht="15">
      <c r="A93" s="1">
        <v>91</v>
      </c>
      <c r="B93" s="1"/>
      <c r="C93" s="1" t="s">
        <v>111</v>
      </c>
      <c r="D93" s="1" t="s">
        <v>11</v>
      </c>
      <c r="E93" s="1">
        <v>140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0">
        <f t="shared" si="2"/>
        <v>0</v>
      </c>
      <c r="V93" s="10">
        <f t="shared" si="3"/>
        <v>0</v>
      </c>
      <c r="W93" s="1">
        <v>91</v>
      </c>
      <c r="X93" s="12">
        <v>0</v>
      </c>
      <c r="Y93" s="12">
        <v>0</v>
      </c>
    </row>
    <row r="94" spans="1:25" ht="15">
      <c r="A94" s="1">
        <v>92</v>
      </c>
      <c r="B94" s="1"/>
      <c r="C94" s="1" t="s">
        <v>112</v>
      </c>
      <c r="D94" s="1" t="s">
        <v>11</v>
      </c>
      <c r="E94" s="1">
        <v>78000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0">
        <f t="shared" si="2"/>
        <v>0</v>
      </c>
      <c r="V94" s="10">
        <f t="shared" si="3"/>
        <v>0</v>
      </c>
      <c r="W94" s="1">
        <v>92</v>
      </c>
      <c r="X94" s="12">
        <v>0</v>
      </c>
      <c r="Y94" s="12">
        <v>0</v>
      </c>
    </row>
    <row r="95" spans="1:25" ht="15">
      <c r="A95" s="1">
        <v>93</v>
      </c>
      <c r="B95" s="1"/>
      <c r="C95" s="1" t="s">
        <v>113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0">
        <f t="shared" si="2"/>
        <v>0</v>
      </c>
      <c r="V95" s="10">
        <f t="shared" si="3"/>
        <v>0</v>
      </c>
      <c r="W95" s="1">
        <v>93</v>
      </c>
      <c r="X95" s="12">
        <v>0</v>
      </c>
      <c r="Y95" s="12">
        <v>0</v>
      </c>
    </row>
    <row r="96" spans="1:25" ht="15">
      <c r="A96" s="1"/>
      <c r="B96" s="1">
        <v>1</v>
      </c>
      <c r="C96" s="1" t="s">
        <v>114</v>
      </c>
      <c r="D96" s="1" t="s">
        <v>11</v>
      </c>
      <c r="E96" s="1">
        <v>2000</v>
      </c>
      <c r="F96" s="1"/>
      <c r="G96" s="1"/>
      <c r="H96" s="1"/>
      <c r="I96" s="1"/>
      <c r="J96" s="1"/>
      <c r="K96" s="1">
        <v>189</v>
      </c>
      <c r="L96" s="1"/>
      <c r="M96" s="1"/>
      <c r="N96" s="1"/>
      <c r="O96" s="1"/>
      <c r="P96" s="1"/>
      <c r="Q96" s="1"/>
      <c r="R96" s="1"/>
      <c r="S96" s="1"/>
      <c r="T96" s="1"/>
      <c r="U96" s="10">
        <f t="shared" si="2"/>
        <v>189</v>
      </c>
      <c r="V96" s="10">
        <f t="shared" si="3"/>
        <v>189</v>
      </c>
      <c r="W96" s="1">
        <v>93</v>
      </c>
      <c r="X96" s="12">
        <v>189</v>
      </c>
      <c r="Y96" s="12">
        <v>189</v>
      </c>
    </row>
    <row r="97" spans="1:25" ht="15">
      <c r="A97" s="1"/>
      <c r="B97" s="1">
        <v>2</v>
      </c>
      <c r="C97" s="1" t="s">
        <v>115</v>
      </c>
      <c r="D97" s="1" t="s">
        <v>11</v>
      </c>
      <c r="E97" s="1">
        <v>100</v>
      </c>
      <c r="F97" s="1"/>
      <c r="G97" s="1"/>
      <c r="H97" s="1"/>
      <c r="I97" s="1"/>
      <c r="J97" s="1"/>
      <c r="K97" s="1">
        <v>90</v>
      </c>
      <c r="L97" s="1"/>
      <c r="M97" s="1"/>
      <c r="N97" s="1"/>
      <c r="O97" s="1"/>
      <c r="P97" s="1"/>
      <c r="Q97" s="1"/>
      <c r="R97" s="1"/>
      <c r="S97" s="1"/>
      <c r="T97" s="1"/>
      <c r="U97" s="10">
        <f t="shared" si="2"/>
        <v>90</v>
      </c>
      <c r="V97" s="10">
        <f t="shared" si="3"/>
        <v>90</v>
      </c>
      <c r="W97" s="1">
        <v>93</v>
      </c>
      <c r="X97" s="12">
        <v>90</v>
      </c>
      <c r="Y97" s="12">
        <v>90</v>
      </c>
    </row>
    <row r="98" spans="1:25" ht="15">
      <c r="A98" s="1">
        <v>94</v>
      </c>
      <c r="B98" s="1"/>
      <c r="C98" s="1" t="s">
        <v>116</v>
      </c>
      <c r="D98" s="1" t="s">
        <v>11</v>
      </c>
      <c r="E98" s="1">
        <v>90</v>
      </c>
      <c r="F98" s="1"/>
      <c r="G98" s="1"/>
      <c r="H98" s="1"/>
      <c r="I98" s="1">
        <v>26550.9</v>
      </c>
      <c r="J98" s="1">
        <v>308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0">
        <f t="shared" si="2"/>
        <v>308</v>
      </c>
      <c r="V98" s="10">
        <f t="shared" si="3"/>
        <v>26550.9</v>
      </c>
      <c r="W98" s="1">
        <v>94</v>
      </c>
      <c r="X98" s="12">
        <v>308</v>
      </c>
      <c r="Y98" s="12">
        <v>26550.9</v>
      </c>
    </row>
    <row r="99" spans="1:25" ht="15">
      <c r="A99" s="1">
        <v>95</v>
      </c>
      <c r="B99" s="1"/>
      <c r="C99" s="1" t="s">
        <v>117</v>
      </c>
      <c r="D99" s="1" t="s">
        <v>11</v>
      </c>
      <c r="E99" s="1">
        <v>1450</v>
      </c>
      <c r="F99" s="1"/>
      <c r="G99" s="1"/>
      <c r="H99" s="1"/>
      <c r="I99" s="1"/>
      <c r="J99" s="1">
        <v>18125</v>
      </c>
      <c r="K99" s="1"/>
      <c r="L99" s="1">
        <v>18125</v>
      </c>
      <c r="M99" s="1"/>
      <c r="N99" s="1"/>
      <c r="O99" s="1">
        <v>21822.5</v>
      </c>
      <c r="P99" s="1"/>
      <c r="Q99" s="1"/>
      <c r="R99" s="1"/>
      <c r="S99" s="1"/>
      <c r="T99" s="1"/>
      <c r="U99" s="10">
        <f t="shared" si="2"/>
        <v>18125</v>
      </c>
      <c r="V99" s="10">
        <f t="shared" si="3"/>
        <v>21822.5</v>
      </c>
      <c r="W99" s="1">
        <v>95</v>
      </c>
      <c r="X99" s="12">
        <v>18125</v>
      </c>
      <c r="Y99" s="12"/>
    </row>
    <row r="100" spans="1:25" ht="15">
      <c r="A100" s="1">
        <v>96</v>
      </c>
      <c r="B100" s="1"/>
      <c r="C100" s="1" t="s">
        <v>118</v>
      </c>
      <c r="D100" s="1" t="s">
        <v>11</v>
      </c>
      <c r="E100" s="1">
        <v>60</v>
      </c>
      <c r="F100" s="1"/>
      <c r="G100" s="1"/>
      <c r="H100" s="1"/>
      <c r="I100" s="1"/>
      <c r="J100" s="1">
        <v>22.5</v>
      </c>
      <c r="K100" s="1"/>
      <c r="L100" s="1"/>
      <c r="M100" s="1"/>
      <c r="N100" s="1"/>
      <c r="O100" s="1">
        <v>22.58</v>
      </c>
      <c r="P100" s="1"/>
      <c r="Q100" s="1"/>
      <c r="R100" s="1"/>
      <c r="S100" s="1"/>
      <c r="T100" s="1"/>
      <c r="U100" s="10">
        <f t="shared" si="2"/>
        <v>22.5</v>
      </c>
      <c r="V100" s="10">
        <f t="shared" si="3"/>
        <v>22.58</v>
      </c>
      <c r="W100" s="1">
        <v>96</v>
      </c>
      <c r="X100" s="12">
        <v>22.5</v>
      </c>
      <c r="Y100" s="12">
        <v>22.58</v>
      </c>
    </row>
    <row r="101" spans="1:25" ht="15">
      <c r="A101" s="1">
        <v>97</v>
      </c>
      <c r="B101" s="1"/>
      <c r="C101" s="1" t="s">
        <v>119</v>
      </c>
      <c r="D101" s="1" t="s">
        <v>11</v>
      </c>
      <c r="E101" s="1">
        <v>10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0">
        <f t="shared" si="2"/>
        <v>0</v>
      </c>
      <c r="V101" s="10">
        <f t="shared" si="3"/>
        <v>0</v>
      </c>
      <c r="W101" s="1">
        <v>97</v>
      </c>
      <c r="X101" s="12">
        <v>0</v>
      </c>
      <c r="Y101" s="12">
        <v>0</v>
      </c>
    </row>
    <row r="102" spans="1:25" ht="15">
      <c r="A102" s="1">
        <v>98</v>
      </c>
      <c r="B102" s="1"/>
      <c r="C102" s="1" t="s">
        <v>120</v>
      </c>
      <c r="D102" s="1" t="s">
        <v>17</v>
      </c>
      <c r="E102" s="1">
        <v>400</v>
      </c>
      <c r="F102" s="1"/>
      <c r="G102" s="1"/>
      <c r="H102" s="1"/>
      <c r="I102" s="1"/>
      <c r="J102" s="1">
        <v>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0">
        <f t="shared" si="2"/>
        <v>4</v>
      </c>
      <c r="V102" s="10">
        <f t="shared" si="3"/>
        <v>4</v>
      </c>
      <c r="W102" s="1">
        <v>98</v>
      </c>
      <c r="X102" s="12">
        <v>4</v>
      </c>
      <c r="Y102" s="12">
        <v>4</v>
      </c>
    </row>
    <row r="103" spans="1:25" ht="15">
      <c r="A103" s="1">
        <v>99</v>
      </c>
      <c r="B103" s="1"/>
      <c r="C103" s="1" t="s">
        <v>121</v>
      </c>
      <c r="D103" s="1" t="s">
        <v>90</v>
      </c>
      <c r="E103" s="1">
        <v>25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0">
        <v>64</v>
      </c>
      <c r="V103" s="10">
        <v>70</v>
      </c>
      <c r="W103" s="1">
        <v>99</v>
      </c>
      <c r="X103" s="12">
        <v>64</v>
      </c>
      <c r="Y103" s="12">
        <v>0</v>
      </c>
    </row>
    <row r="104" spans="1:25" ht="15">
      <c r="A104" s="1">
        <v>100</v>
      </c>
      <c r="B104" s="1"/>
      <c r="C104" s="1" t="s">
        <v>122</v>
      </c>
      <c r="D104" s="1" t="s">
        <v>11</v>
      </c>
      <c r="E104" s="1">
        <v>145</v>
      </c>
      <c r="F104" s="1"/>
      <c r="G104" s="1"/>
      <c r="H104" s="1"/>
      <c r="I104" s="1"/>
      <c r="J104" s="1"/>
      <c r="K104" s="1"/>
      <c r="L104" s="1">
        <v>195</v>
      </c>
      <c r="M104" s="1"/>
      <c r="N104" s="1"/>
      <c r="O104" s="1"/>
      <c r="P104" s="1"/>
      <c r="Q104" s="1">
        <v>176</v>
      </c>
      <c r="R104" s="1"/>
      <c r="S104" s="1"/>
      <c r="T104" s="1"/>
      <c r="U104" s="10">
        <f t="shared" si="2"/>
        <v>176</v>
      </c>
      <c r="V104" s="10">
        <f t="shared" si="3"/>
        <v>195</v>
      </c>
      <c r="W104" s="1">
        <v>100</v>
      </c>
      <c r="X104" s="12">
        <v>176</v>
      </c>
      <c r="Y104" s="12">
        <v>195</v>
      </c>
    </row>
    <row r="105" spans="1:25" ht="15">
      <c r="A105" s="1">
        <v>101</v>
      </c>
      <c r="B105" s="1"/>
      <c r="C105" s="1" t="s">
        <v>123</v>
      </c>
      <c r="D105" s="1" t="s">
        <v>17</v>
      </c>
      <c r="E105" s="1">
        <v>195</v>
      </c>
      <c r="F105" s="1"/>
      <c r="G105" s="1"/>
      <c r="H105" s="1"/>
      <c r="I105" s="1"/>
      <c r="J105" s="1"/>
      <c r="K105" s="1"/>
      <c r="L105" s="1">
        <v>64</v>
      </c>
      <c r="M105" s="1"/>
      <c r="N105" s="1"/>
      <c r="O105" s="1"/>
      <c r="P105" s="1"/>
      <c r="Q105" s="1">
        <v>70</v>
      </c>
      <c r="R105" s="1"/>
      <c r="S105" s="1"/>
      <c r="T105" s="1"/>
      <c r="U105" s="10">
        <f t="shared" si="2"/>
        <v>64</v>
      </c>
      <c r="V105" s="10">
        <f t="shared" si="3"/>
        <v>70</v>
      </c>
      <c r="W105" s="1">
        <v>101</v>
      </c>
      <c r="X105" s="12">
        <v>70</v>
      </c>
      <c r="Y105" s="12">
        <v>70</v>
      </c>
    </row>
    <row r="106" spans="1:25" ht="15">
      <c r="A106" s="1">
        <v>102</v>
      </c>
      <c r="B106" s="1"/>
      <c r="C106" s="1" t="s">
        <v>124</v>
      </c>
      <c r="D106" s="1" t="s">
        <v>11</v>
      </c>
      <c r="E106" s="1">
        <v>185</v>
      </c>
      <c r="F106" s="1"/>
      <c r="G106" s="1"/>
      <c r="H106" s="1"/>
      <c r="I106" s="1"/>
      <c r="J106" s="1"/>
      <c r="K106" s="1"/>
      <c r="L106" s="1">
        <v>122</v>
      </c>
      <c r="M106" s="1"/>
      <c r="N106" s="1"/>
      <c r="O106" s="1"/>
      <c r="P106" s="1"/>
      <c r="Q106" s="1"/>
      <c r="R106" s="1"/>
      <c r="S106" s="1"/>
      <c r="T106" s="1"/>
      <c r="U106" s="10">
        <f t="shared" si="2"/>
        <v>122</v>
      </c>
      <c r="V106" s="10">
        <f t="shared" si="3"/>
        <v>122</v>
      </c>
      <c r="W106" s="1">
        <v>102</v>
      </c>
      <c r="X106" s="12">
        <v>122</v>
      </c>
      <c r="Y106" s="12">
        <v>122</v>
      </c>
    </row>
    <row r="107" spans="1:25" ht="15">
      <c r="A107" s="1">
        <v>103</v>
      </c>
      <c r="B107" s="1"/>
      <c r="C107" s="1" t="s">
        <v>125</v>
      </c>
      <c r="D107" s="1" t="s">
        <v>11</v>
      </c>
      <c r="E107" s="1">
        <v>210</v>
      </c>
      <c r="F107" s="1"/>
      <c r="G107" s="1"/>
      <c r="H107" s="1"/>
      <c r="I107" s="1"/>
      <c r="J107" s="1"/>
      <c r="K107" s="1"/>
      <c r="L107" s="1">
        <v>156</v>
      </c>
      <c r="M107" s="1"/>
      <c r="N107" s="1"/>
      <c r="O107" s="1"/>
      <c r="P107" s="1"/>
      <c r="Q107" s="1">
        <v>155</v>
      </c>
      <c r="R107" s="1"/>
      <c r="S107" s="1"/>
      <c r="T107" s="1"/>
      <c r="U107" s="10">
        <f t="shared" si="2"/>
        <v>155</v>
      </c>
      <c r="V107" s="10">
        <f t="shared" si="3"/>
        <v>156</v>
      </c>
      <c r="W107" s="1">
        <v>103</v>
      </c>
      <c r="X107" s="12">
        <v>156</v>
      </c>
      <c r="Y107" s="12">
        <v>156</v>
      </c>
    </row>
    <row r="108" spans="1:25" ht="15">
      <c r="A108" s="1">
        <v>104</v>
      </c>
      <c r="B108" s="1"/>
      <c r="C108" s="1" t="s">
        <v>126</v>
      </c>
      <c r="D108" s="1" t="s">
        <v>11</v>
      </c>
      <c r="E108" s="1">
        <v>50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0">
        <f t="shared" si="2"/>
        <v>0</v>
      </c>
      <c r="V108" s="10">
        <f t="shared" si="3"/>
        <v>0</v>
      </c>
      <c r="W108" s="1">
        <v>104</v>
      </c>
      <c r="X108" s="12">
        <v>0</v>
      </c>
      <c r="Y108" s="12">
        <v>0</v>
      </c>
    </row>
    <row r="109" spans="1:25" ht="15">
      <c r="A109" s="1">
        <v>105</v>
      </c>
      <c r="B109" s="1"/>
      <c r="C109" s="1" t="s">
        <v>127</v>
      </c>
      <c r="D109" s="1" t="s">
        <v>128</v>
      </c>
      <c r="E109" s="1">
        <v>52</v>
      </c>
      <c r="F109" s="1"/>
      <c r="G109" s="1"/>
      <c r="H109" s="1"/>
      <c r="I109" s="1">
        <v>15724.8</v>
      </c>
      <c r="J109" s="1">
        <v>10296</v>
      </c>
      <c r="K109" s="1"/>
      <c r="L109" s="1">
        <v>11440</v>
      </c>
      <c r="M109" s="1"/>
      <c r="N109" s="1"/>
      <c r="O109" s="1"/>
      <c r="P109" s="1"/>
      <c r="Q109" s="1"/>
      <c r="R109" s="1"/>
      <c r="S109" s="1"/>
      <c r="T109" s="1"/>
      <c r="U109" s="10">
        <f t="shared" si="2"/>
        <v>10296</v>
      </c>
      <c r="V109" s="10">
        <f t="shared" si="3"/>
        <v>15724.8</v>
      </c>
      <c r="W109" s="1">
        <v>105</v>
      </c>
      <c r="X109" s="12">
        <v>10296</v>
      </c>
      <c r="Y109" s="12">
        <v>15724.8</v>
      </c>
    </row>
    <row r="110" spans="1:25" ht="15">
      <c r="A110" s="1">
        <v>106</v>
      </c>
      <c r="B110" s="1"/>
      <c r="C110" s="1" t="s">
        <v>129</v>
      </c>
      <c r="D110" s="1" t="s">
        <v>130</v>
      </c>
      <c r="E110" s="1">
        <v>100</v>
      </c>
      <c r="F110" s="1"/>
      <c r="G110" s="1"/>
      <c r="H110" s="1">
        <v>54.8</v>
      </c>
      <c r="I110" s="1"/>
      <c r="J110" s="1"/>
      <c r="K110" s="1"/>
      <c r="L110" s="1"/>
      <c r="M110" s="1">
        <v>30</v>
      </c>
      <c r="N110" s="1"/>
      <c r="O110" s="1"/>
      <c r="P110" s="1"/>
      <c r="Q110" s="1"/>
      <c r="R110" s="1"/>
      <c r="S110" s="1"/>
      <c r="T110" s="1"/>
      <c r="U110" s="10">
        <f t="shared" si="2"/>
        <v>30</v>
      </c>
      <c r="V110" s="10">
        <f t="shared" si="3"/>
        <v>54.8</v>
      </c>
      <c r="W110" s="1">
        <v>106</v>
      </c>
      <c r="X110" s="12">
        <v>30</v>
      </c>
      <c r="Y110" s="12">
        <v>54.8</v>
      </c>
    </row>
    <row r="111" spans="1:25" ht="15">
      <c r="A111" s="1">
        <v>107</v>
      </c>
      <c r="B111" s="1"/>
      <c r="C111" s="1" t="s">
        <v>131</v>
      </c>
      <c r="D111" s="1" t="s">
        <v>11</v>
      </c>
      <c r="E111" s="1">
        <v>1200</v>
      </c>
      <c r="F111" s="1"/>
      <c r="G111" s="1"/>
      <c r="H111" s="1"/>
      <c r="I111" s="1">
        <v>10836</v>
      </c>
      <c r="J111" s="1">
        <v>10800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0">
        <f t="shared" si="2"/>
        <v>10800</v>
      </c>
      <c r="V111" s="10">
        <f t="shared" si="3"/>
        <v>10836</v>
      </c>
      <c r="W111" s="1">
        <v>107</v>
      </c>
      <c r="X111" s="12">
        <v>10800</v>
      </c>
      <c r="Y111" s="12">
        <v>10836</v>
      </c>
    </row>
    <row r="112" spans="1:25" ht="15">
      <c r="A112" s="1">
        <v>108</v>
      </c>
      <c r="B112" s="1"/>
      <c r="C112" s="1" t="s">
        <v>132</v>
      </c>
      <c r="D112" s="1" t="s">
        <v>11</v>
      </c>
      <c r="E112" s="1">
        <v>60</v>
      </c>
      <c r="F112" s="1"/>
      <c r="G112" s="1"/>
      <c r="H112" s="1"/>
      <c r="I112" s="1"/>
      <c r="J112" s="1"/>
      <c r="K112" s="1"/>
      <c r="L112" s="1"/>
      <c r="M112" s="1"/>
      <c r="N112" s="1">
        <v>2400</v>
      </c>
      <c r="O112" s="1"/>
      <c r="P112" s="1"/>
      <c r="Q112" s="1"/>
      <c r="R112" s="1"/>
      <c r="S112" s="1" t="s">
        <v>133</v>
      </c>
      <c r="T112" s="1"/>
      <c r="U112" s="10">
        <f t="shared" si="2"/>
        <v>2400</v>
      </c>
      <c r="V112" s="10">
        <f t="shared" si="3"/>
        <v>2400</v>
      </c>
      <c r="W112" s="1">
        <v>108</v>
      </c>
      <c r="X112" s="12">
        <v>2400</v>
      </c>
      <c r="Y112" s="12">
        <v>2400</v>
      </c>
    </row>
    <row r="113" spans="1:25" ht="15">
      <c r="A113" s="1">
        <v>109</v>
      </c>
      <c r="B113" s="1"/>
      <c r="C113" s="1" t="s">
        <v>134</v>
      </c>
      <c r="D113" s="1" t="s">
        <v>11</v>
      </c>
      <c r="E113" s="1">
        <v>10</v>
      </c>
      <c r="F113" s="1"/>
      <c r="G113" s="1"/>
      <c r="H113" s="1"/>
      <c r="I113" s="1"/>
      <c r="J113" s="1"/>
      <c r="K113" s="1"/>
      <c r="L113" s="1"/>
      <c r="M113" s="1"/>
      <c r="N113" s="1">
        <v>1600</v>
      </c>
      <c r="O113" s="1"/>
      <c r="P113" s="1"/>
      <c r="Q113" s="1"/>
      <c r="R113" s="1"/>
      <c r="S113" s="1" t="s">
        <v>135</v>
      </c>
      <c r="T113" s="1"/>
      <c r="U113" s="10">
        <f t="shared" si="2"/>
        <v>1600</v>
      </c>
      <c r="V113" s="10">
        <f t="shared" si="3"/>
        <v>1600</v>
      </c>
      <c r="W113" s="1">
        <v>109</v>
      </c>
      <c r="X113" s="12">
        <v>1600</v>
      </c>
      <c r="Y113" s="12">
        <v>1600</v>
      </c>
    </row>
    <row r="114" spans="1:25" ht="15">
      <c r="A114" s="1">
        <v>110</v>
      </c>
      <c r="B114" s="1"/>
      <c r="C114" s="1" t="s">
        <v>136</v>
      </c>
      <c r="D114" s="1" t="s">
        <v>11</v>
      </c>
      <c r="E114" s="1">
        <v>40</v>
      </c>
      <c r="F114" s="1"/>
      <c r="G114" s="1"/>
      <c r="H114" s="1"/>
      <c r="I114" s="1"/>
      <c r="J114" s="1"/>
      <c r="K114" s="1"/>
      <c r="L114" s="1"/>
      <c r="M114" s="1"/>
      <c r="N114" s="1">
        <v>4400</v>
      </c>
      <c r="O114" s="1"/>
      <c r="P114" s="1"/>
      <c r="Q114" s="1"/>
      <c r="R114" s="1"/>
      <c r="S114" s="1" t="s">
        <v>137</v>
      </c>
      <c r="T114" s="1"/>
      <c r="U114" s="10">
        <f t="shared" si="2"/>
        <v>4400</v>
      </c>
      <c r="V114" s="10">
        <f t="shared" si="3"/>
        <v>4400</v>
      </c>
      <c r="W114" s="1">
        <v>110</v>
      </c>
      <c r="X114" s="12">
        <v>4400</v>
      </c>
      <c r="Y114" s="12">
        <v>4400</v>
      </c>
    </row>
    <row r="115" spans="1:25" ht="15">
      <c r="A115" s="1">
        <v>111</v>
      </c>
      <c r="B115" s="1"/>
      <c r="C115" s="1" t="s">
        <v>138</v>
      </c>
      <c r="D115" s="1" t="s">
        <v>11</v>
      </c>
      <c r="E115" s="1">
        <v>100</v>
      </c>
      <c r="F115" s="1"/>
      <c r="G115" s="1"/>
      <c r="H115" s="1">
        <v>83.5</v>
      </c>
      <c r="I115" s="1"/>
      <c r="J115" s="1"/>
      <c r="K115" s="1"/>
      <c r="L115" s="1">
        <v>52</v>
      </c>
      <c r="M115" s="1"/>
      <c r="N115" s="1"/>
      <c r="O115" s="1"/>
      <c r="P115" s="1"/>
      <c r="Q115" s="1"/>
      <c r="R115" s="1"/>
      <c r="S115" s="1"/>
      <c r="T115" s="1"/>
      <c r="U115" s="10">
        <f t="shared" si="2"/>
        <v>52</v>
      </c>
      <c r="V115" s="10">
        <f t="shared" si="3"/>
        <v>83.5</v>
      </c>
      <c r="W115" s="1">
        <v>111</v>
      </c>
      <c r="X115" s="12">
        <v>52</v>
      </c>
      <c r="Y115" s="12">
        <v>83.5</v>
      </c>
    </row>
    <row r="116" spans="1:25" ht="15">
      <c r="A116" s="1">
        <v>112</v>
      </c>
      <c r="B116" s="1"/>
      <c r="C116" s="1" t="s">
        <v>139</v>
      </c>
      <c r="D116" s="1" t="s">
        <v>23</v>
      </c>
      <c r="E116" s="1">
        <v>3</v>
      </c>
      <c r="F116" s="1"/>
      <c r="G116" s="1"/>
      <c r="H116" s="1"/>
      <c r="I116" s="1"/>
      <c r="J116" s="1">
        <v>415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0">
        <f t="shared" si="2"/>
        <v>415</v>
      </c>
      <c r="V116" s="10">
        <f t="shared" si="3"/>
        <v>415</v>
      </c>
      <c r="W116" s="1">
        <v>112</v>
      </c>
      <c r="X116" s="12">
        <v>415</v>
      </c>
      <c r="Y116" s="12">
        <v>415</v>
      </c>
    </row>
    <row r="117" spans="1:25" ht="15">
      <c r="A117" s="1">
        <v>113</v>
      </c>
      <c r="B117" s="1"/>
      <c r="C117" s="1" t="s">
        <v>140</v>
      </c>
      <c r="D117" s="1" t="s">
        <v>23</v>
      </c>
      <c r="E117" s="1">
        <v>9</v>
      </c>
      <c r="F117" s="1"/>
      <c r="G117" s="1"/>
      <c r="H117" s="1"/>
      <c r="I117" s="1">
        <v>3595.7699999999995</v>
      </c>
      <c r="J117" s="1">
        <v>4635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0">
        <f t="shared" si="2"/>
        <v>3595.7699999999995</v>
      </c>
      <c r="V117" s="10">
        <f t="shared" si="3"/>
        <v>4635</v>
      </c>
      <c r="W117" s="1">
        <v>113</v>
      </c>
      <c r="X117" s="12">
        <v>3595.7699999999995</v>
      </c>
      <c r="Y117" s="12">
        <v>4635</v>
      </c>
    </row>
    <row r="118" spans="1:25" ht="15">
      <c r="A118" s="1">
        <v>114</v>
      </c>
      <c r="B118" s="1"/>
      <c r="C118" s="1" t="s">
        <v>141</v>
      </c>
      <c r="D118" s="1" t="s">
        <v>23</v>
      </c>
      <c r="E118" s="1">
        <v>35</v>
      </c>
      <c r="F118" s="1"/>
      <c r="G118" s="1"/>
      <c r="H118" s="1"/>
      <c r="I118" s="1">
        <v>14785.050000000001</v>
      </c>
      <c r="J118" s="1">
        <v>21665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0">
        <f t="shared" si="2"/>
        <v>14785.050000000001</v>
      </c>
      <c r="V118" s="10">
        <f t="shared" si="3"/>
        <v>21665</v>
      </c>
      <c r="W118" s="1">
        <v>114</v>
      </c>
      <c r="X118" s="12">
        <v>14785.050000000001</v>
      </c>
      <c r="Y118" s="12">
        <v>21665</v>
      </c>
    </row>
    <row r="119" spans="1:25" ht="15">
      <c r="A119" s="1">
        <v>115</v>
      </c>
      <c r="B119" s="1"/>
      <c r="C119" s="1" t="s">
        <v>142</v>
      </c>
      <c r="D119" s="1" t="s">
        <v>11</v>
      </c>
      <c r="E119" s="1">
        <v>2000</v>
      </c>
      <c r="F119" s="1"/>
      <c r="G119" s="1"/>
      <c r="H119" s="1"/>
      <c r="I119" s="1"/>
      <c r="J119" s="1"/>
      <c r="K119" s="1"/>
      <c r="L119" s="1"/>
      <c r="M119" s="1"/>
      <c r="N119" s="1">
        <v>4600</v>
      </c>
      <c r="O119" s="1"/>
      <c r="P119" s="1"/>
      <c r="Q119" s="1"/>
      <c r="R119" s="1"/>
      <c r="S119" s="1" t="s">
        <v>143</v>
      </c>
      <c r="T119" s="1"/>
      <c r="U119" s="10">
        <f t="shared" si="2"/>
        <v>4600</v>
      </c>
      <c r="V119" s="10">
        <f t="shared" si="3"/>
        <v>4600</v>
      </c>
      <c r="W119" s="1">
        <v>115</v>
      </c>
      <c r="X119" s="12">
        <v>4600</v>
      </c>
      <c r="Y119" s="12">
        <v>4600</v>
      </c>
    </row>
    <row r="120" spans="1:25" ht="15">
      <c r="A120" s="1">
        <v>116</v>
      </c>
      <c r="B120" s="1"/>
      <c r="C120" s="1" t="s">
        <v>144</v>
      </c>
      <c r="D120" s="1" t="s">
        <v>11</v>
      </c>
      <c r="E120" s="1">
        <v>104</v>
      </c>
      <c r="F120" s="1"/>
      <c r="G120" s="1"/>
      <c r="H120" s="1"/>
      <c r="I120" s="1"/>
      <c r="J120" s="1"/>
      <c r="K120" s="1"/>
      <c r="L120" s="1"/>
      <c r="M120" s="1"/>
      <c r="N120" s="1">
        <v>41600</v>
      </c>
      <c r="O120" s="1"/>
      <c r="P120" s="1"/>
      <c r="Q120" s="1"/>
      <c r="R120" s="1"/>
      <c r="S120" s="1" t="s">
        <v>145</v>
      </c>
      <c r="T120" s="1"/>
      <c r="U120" s="10">
        <f t="shared" si="2"/>
        <v>41600</v>
      </c>
      <c r="V120" s="10">
        <f t="shared" si="3"/>
        <v>41600</v>
      </c>
      <c r="W120" s="1">
        <v>116</v>
      </c>
      <c r="X120" s="12">
        <v>41600</v>
      </c>
      <c r="Y120" s="12">
        <v>41600</v>
      </c>
    </row>
    <row r="121" spans="1:25" ht="15">
      <c r="A121" s="1">
        <v>117</v>
      </c>
      <c r="B121" s="1"/>
      <c r="C121" s="1" t="s">
        <v>146</v>
      </c>
      <c r="D121" s="1" t="s">
        <v>23</v>
      </c>
      <c r="E121" s="1">
        <v>25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0">
        <f t="shared" si="2"/>
        <v>0</v>
      </c>
      <c r="V121" s="10">
        <f t="shared" si="3"/>
        <v>0</v>
      </c>
      <c r="W121" s="1">
        <v>117</v>
      </c>
      <c r="X121" s="12">
        <v>0</v>
      </c>
      <c r="Y121" s="12">
        <v>0</v>
      </c>
    </row>
    <row r="122" spans="1:25" ht="15">
      <c r="A122" s="1">
        <v>118</v>
      </c>
      <c r="B122" s="1"/>
      <c r="C122" s="1" t="s">
        <v>147</v>
      </c>
      <c r="D122" s="1" t="s">
        <v>148</v>
      </c>
      <c r="E122" s="1">
        <v>11</v>
      </c>
      <c r="F122" s="1"/>
      <c r="G122" s="1"/>
      <c r="H122" s="1"/>
      <c r="I122" s="1"/>
      <c r="J122" s="1">
        <v>396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0">
        <f t="shared" si="2"/>
        <v>396</v>
      </c>
      <c r="V122" s="10">
        <f t="shared" si="3"/>
        <v>396</v>
      </c>
      <c r="W122" s="1">
        <v>118</v>
      </c>
      <c r="X122" s="12">
        <v>396</v>
      </c>
      <c r="Y122" s="12">
        <v>396</v>
      </c>
    </row>
    <row r="123" spans="1:25" ht="15">
      <c r="A123" s="1">
        <v>119</v>
      </c>
      <c r="B123" s="1"/>
      <c r="C123" s="1" t="s">
        <v>149</v>
      </c>
      <c r="D123" s="1" t="s">
        <v>11</v>
      </c>
      <c r="E123" s="1">
        <v>115</v>
      </c>
      <c r="F123" s="1"/>
      <c r="G123" s="1"/>
      <c r="H123" s="1">
        <v>11109</v>
      </c>
      <c r="I123" s="1">
        <v>14657.9</v>
      </c>
      <c r="J123" s="1"/>
      <c r="K123" s="1"/>
      <c r="L123" s="1">
        <v>6670</v>
      </c>
      <c r="M123" s="1"/>
      <c r="N123" s="1"/>
      <c r="O123" s="1"/>
      <c r="P123" s="1"/>
      <c r="Q123" s="1"/>
      <c r="R123" s="1"/>
      <c r="S123" s="1"/>
      <c r="T123" s="1"/>
      <c r="U123" s="10">
        <f t="shared" si="2"/>
        <v>6670</v>
      </c>
      <c r="V123" s="10">
        <f t="shared" si="3"/>
        <v>14657.9</v>
      </c>
      <c r="W123" s="1">
        <v>119</v>
      </c>
      <c r="X123" s="12">
        <v>6670</v>
      </c>
      <c r="Y123" s="12">
        <v>14657.9</v>
      </c>
    </row>
    <row r="124" spans="1:25" ht="15">
      <c r="A124" s="1">
        <v>120</v>
      </c>
      <c r="B124" s="1"/>
      <c r="C124" s="1" t="s">
        <v>150</v>
      </c>
      <c r="D124" s="1" t="s">
        <v>151</v>
      </c>
      <c r="E124" s="1">
        <v>2</v>
      </c>
      <c r="F124" s="1"/>
      <c r="G124" s="1"/>
      <c r="H124" s="1"/>
      <c r="I124" s="1">
        <v>7889.24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0">
        <f t="shared" si="2"/>
        <v>7889.24</v>
      </c>
      <c r="V124" s="10">
        <f t="shared" si="3"/>
        <v>7889.24</v>
      </c>
      <c r="W124" s="1">
        <v>120</v>
      </c>
      <c r="X124" s="12">
        <v>7889.24</v>
      </c>
      <c r="Y124" s="12">
        <v>7889.24</v>
      </c>
    </row>
    <row r="125" spans="1:25" ht="15">
      <c r="A125" s="1">
        <v>121</v>
      </c>
      <c r="B125" s="1"/>
      <c r="C125" s="1" t="s">
        <v>152</v>
      </c>
      <c r="D125" s="1" t="s">
        <v>153</v>
      </c>
      <c r="E125" s="1">
        <v>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0">
        <f t="shared" si="2"/>
        <v>0</v>
      </c>
      <c r="V125" s="10">
        <f t="shared" si="3"/>
        <v>0</v>
      </c>
      <c r="W125" s="1">
        <v>121</v>
      </c>
      <c r="X125" s="12">
        <v>0</v>
      </c>
      <c r="Y125" s="12">
        <v>0</v>
      </c>
    </row>
    <row r="126" spans="1:25" ht="15">
      <c r="A126" s="1">
        <v>122</v>
      </c>
      <c r="B126" s="1"/>
      <c r="C126" s="1" t="s">
        <v>154</v>
      </c>
      <c r="D126" s="1" t="s">
        <v>153</v>
      </c>
      <c r="E126" s="1">
        <v>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0">
        <f t="shared" si="2"/>
        <v>0</v>
      </c>
      <c r="V126" s="10">
        <f t="shared" si="3"/>
        <v>0</v>
      </c>
      <c r="W126" s="1">
        <v>122</v>
      </c>
      <c r="X126" s="12">
        <v>0</v>
      </c>
      <c r="Y126" s="12">
        <v>0</v>
      </c>
    </row>
    <row r="127" spans="1:25" ht="15">
      <c r="A127" s="1">
        <v>123</v>
      </c>
      <c r="B127" s="1"/>
      <c r="C127" s="1" t="s">
        <v>155</v>
      </c>
      <c r="D127" s="1" t="s">
        <v>153</v>
      </c>
      <c r="E127" s="1">
        <v>3</v>
      </c>
      <c r="F127" s="1"/>
      <c r="G127" s="1"/>
      <c r="H127" s="1"/>
      <c r="I127" s="1">
        <v>953.58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0">
        <f t="shared" si="2"/>
        <v>953.58</v>
      </c>
      <c r="V127" s="10">
        <f t="shared" si="3"/>
        <v>953.58</v>
      </c>
      <c r="W127" s="1">
        <v>123</v>
      </c>
      <c r="X127" s="12">
        <v>953.58</v>
      </c>
      <c r="Y127" s="12">
        <v>953.58</v>
      </c>
    </row>
    <row r="128" spans="1:25" ht="15">
      <c r="A128" s="1">
        <v>124</v>
      </c>
      <c r="B128" s="1"/>
      <c r="C128" s="1" t="s">
        <v>156</v>
      </c>
      <c r="D128" s="1" t="s">
        <v>151</v>
      </c>
      <c r="E128" s="1">
        <v>3</v>
      </c>
      <c r="F128" s="1"/>
      <c r="G128" s="1"/>
      <c r="H128" s="1"/>
      <c r="I128" s="1">
        <v>661.41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0">
        <f t="shared" si="2"/>
        <v>661.41</v>
      </c>
      <c r="V128" s="10">
        <f t="shared" si="3"/>
        <v>661.41</v>
      </c>
      <c r="W128" s="1">
        <v>124</v>
      </c>
      <c r="X128" s="12">
        <v>661.41</v>
      </c>
      <c r="Y128" s="12">
        <v>661.41</v>
      </c>
    </row>
    <row r="129" spans="1:25" ht="15">
      <c r="A129" s="1">
        <v>125</v>
      </c>
      <c r="B129" s="1"/>
      <c r="C129" s="1" t="s">
        <v>157</v>
      </c>
      <c r="D129" s="1" t="s">
        <v>153</v>
      </c>
      <c r="E129" s="1">
        <v>8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0">
        <f t="shared" si="2"/>
        <v>0</v>
      </c>
      <c r="V129" s="10">
        <f t="shared" si="3"/>
        <v>0</v>
      </c>
      <c r="W129" s="1">
        <v>125</v>
      </c>
      <c r="X129" s="12">
        <v>0</v>
      </c>
      <c r="Y129" s="12">
        <v>0</v>
      </c>
    </row>
    <row r="130" spans="1:25" ht="15">
      <c r="A130" s="1">
        <v>126</v>
      </c>
      <c r="B130" s="1"/>
      <c r="C130" s="1" t="s">
        <v>158</v>
      </c>
      <c r="D130" s="1" t="s">
        <v>9</v>
      </c>
      <c r="E130" s="1">
        <v>10</v>
      </c>
      <c r="F130" s="1"/>
      <c r="G130" s="1"/>
      <c r="H130" s="1"/>
      <c r="I130" s="1">
        <v>2477.1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0">
        <f t="shared" si="2"/>
        <v>2477.1</v>
      </c>
      <c r="V130" s="10">
        <f t="shared" si="3"/>
        <v>2477.1</v>
      </c>
      <c r="W130" s="1">
        <v>126</v>
      </c>
      <c r="X130" s="12">
        <v>2477.1</v>
      </c>
      <c r="Y130" s="12">
        <v>2477.1</v>
      </c>
    </row>
    <row r="131" spans="1:25" ht="15">
      <c r="A131" s="1">
        <v>127</v>
      </c>
      <c r="B131" s="1"/>
      <c r="C131" s="1" t="s">
        <v>159</v>
      </c>
      <c r="D131" s="1" t="s">
        <v>151</v>
      </c>
      <c r="E131" s="1">
        <v>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0">
        <f t="shared" si="2"/>
        <v>0</v>
      </c>
      <c r="V131" s="10">
        <f t="shared" si="3"/>
        <v>0</v>
      </c>
      <c r="W131" s="1">
        <v>127</v>
      </c>
      <c r="X131" s="12">
        <v>0</v>
      </c>
      <c r="Y131" s="12">
        <v>0</v>
      </c>
    </row>
    <row r="132" spans="1:25" ht="15">
      <c r="A132" s="1">
        <v>128</v>
      </c>
      <c r="B132" s="1"/>
      <c r="C132" s="1" t="s">
        <v>160</v>
      </c>
      <c r="D132" s="1" t="s">
        <v>151</v>
      </c>
      <c r="E132" s="1">
        <v>1</v>
      </c>
      <c r="F132" s="1"/>
      <c r="G132" s="1"/>
      <c r="H132" s="1"/>
      <c r="I132" s="1">
        <v>230.24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0">
        <f aca="true" t="shared" si="4" ref="U132:U141">MIN(F132:T132)</f>
        <v>230.24</v>
      </c>
      <c r="V132" s="10">
        <f aca="true" t="shared" si="5" ref="V132:V141">MAX(F132:T132)</f>
        <v>230.24</v>
      </c>
      <c r="W132" s="1">
        <v>128</v>
      </c>
      <c r="X132" s="12">
        <v>230.24</v>
      </c>
      <c r="Y132" s="12">
        <v>230.24</v>
      </c>
    </row>
    <row r="133" spans="1:25" ht="15">
      <c r="A133" s="1">
        <v>129</v>
      </c>
      <c r="B133" s="1"/>
      <c r="C133" s="1" t="s">
        <v>161</v>
      </c>
      <c r="D133" s="1" t="s">
        <v>151</v>
      </c>
      <c r="E133" s="1">
        <v>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0">
        <f t="shared" si="4"/>
        <v>0</v>
      </c>
      <c r="V133" s="10">
        <f t="shared" si="5"/>
        <v>0</v>
      </c>
      <c r="W133" s="1">
        <v>129</v>
      </c>
      <c r="X133" s="12">
        <v>0</v>
      </c>
      <c r="Y133" s="12">
        <v>0</v>
      </c>
    </row>
    <row r="134" spans="1:25" ht="15">
      <c r="A134" s="1">
        <v>130</v>
      </c>
      <c r="B134" s="1"/>
      <c r="C134" s="1" t="s">
        <v>162</v>
      </c>
      <c r="D134" s="1" t="s">
        <v>151</v>
      </c>
      <c r="E134" s="1">
        <v>20</v>
      </c>
      <c r="F134" s="1"/>
      <c r="G134" s="1"/>
      <c r="H134" s="1"/>
      <c r="I134" s="1">
        <v>4150.2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0">
        <f t="shared" si="4"/>
        <v>4150.2</v>
      </c>
      <c r="V134" s="10">
        <f t="shared" si="5"/>
        <v>4150.2</v>
      </c>
      <c r="W134" s="1">
        <v>130</v>
      </c>
      <c r="X134" s="12">
        <v>4150.2</v>
      </c>
      <c r="Y134" s="12">
        <v>4150.2</v>
      </c>
    </row>
    <row r="135" spans="1:25" ht="15">
      <c r="A135" s="1">
        <v>131</v>
      </c>
      <c r="B135" s="1"/>
      <c r="C135" s="1" t="s">
        <v>163</v>
      </c>
      <c r="D135" s="1" t="s">
        <v>23</v>
      </c>
      <c r="E135" s="1">
        <v>10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0">
        <f t="shared" si="4"/>
        <v>0</v>
      </c>
      <c r="V135" s="10">
        <f t="shared" si="5"/>
        <v>0</v>
      </c>
      <c r="W135" s="1">
        <v>131</v>
      </c>
      <c r="X135" s="12">
        <v>0</v>
      </c>
      <c r="Y135" s="12">
        <v>0</v>
      </c>
    </row>
    <row r="136" spans="1:25" ht="15">
      <c r="A136" s="1">
        <v>132</v>
      </c>
      <c r="B136" s="1"/>
      <c r="C136" s="1" t="s">
        <v>164</v>
      </c>
      <c r="D136" s="1" t="s">
        <v>11</v>
      </c>
      <c r="E136" s="1">
        <v>20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0">
        <f t="shared" si="4"/>
        <v>0</v>
      </c>
      <c r="V136" s="10">
        <f t="shared" si="5"/>
        <v>0</v>
      </c>
      <c r="W136" s="1">
        <v>132</v>
      </c>
      <c r="X136" s="12">
        <v>0</v>
      </c>
      <c r="Y136" s="12">
        <v>0</v>
      </c>
    </row>
    <row r="137" spans="1:25" ht="15">
      <c r="A137" s="1">
        <v>133</v>
      </c>
      <c r="B137" s="1"/>
      <c r="C137" s="1" t="s">
        <v>165</v>
      </c>
      <c r="D137" s="1" t="s">
        <v>11</v>
      </c>
      <c r="E137" s="1">
        <v>9</v>
      </c>
      <c r="F137" s="1"/>
      <c r="G137" s="1"/>
      <c r="H137" s="1"/>
      <c r="I137" s="1">
        <v>11090.07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0">
        <f t="shared" si="4"/>
        <v>11090.07</v>
      </c>
      <c r="V137" s="10">
        <f t="shared" si="5"/>
        <v>11090.07</v>
      </c>
      <c r="W137" s="1">
        <v>133</v>
      </c>
      <c r="X137" s="12">
        <v>11090.07</v>
      </c>
      <c r="Y137" s="12">
        <v>11090.07</v>
      </c>
    </row>
    <row r="138" spans="1:25" ht="15">
      <c r="A138" s="1">
        <v>134</v>
      </c>
      <c r="B138" s="1"/>
      <c r="C138" s="1" t="s">
        <v>166</v>
      </c>
      <c r="D138" s="1" t="s">
        <v>11</v>
      </c>
      <c r="E138" s="1">
        <v>60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0">
        <f t="shared" si="4"/>
        <v>0</v>
      </c>
      <c r="V138" s="10">
        <f t="shared" si="5"/>
        <v>0</v>
      </c>
      <c r="W138" s="1">
        <v>134</v>
      </c>
      <c r="X138" s="12">
        <v>0</v>
      </c>
      <c r="Y138" s="12">
        <v>0</v>
      </c>
    </row>
    <row r="139" spans="1:25" ht="15">
      <c r="A139" s="1">
        <v>135</v>
      </c>
      <c r="B139" s="1"/>
      <c r="C139" s="1" t="s">
        <v>167</v>
      </c>
      <c r="D139" s="1" t="s">
        <v>11</v>
      </c>
      <c r="E139" s="1">
        <v>20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0">
        <f t="shared" si="4"/>
        <v>0</v>
      </c>
      <c r="V139" s="10">
        <f t="shared" si="5"/>
        <v>0</v>
      </c>
      <c r="W139" s="1">
        <v>135</v>
      </c>
      <c r="X139" s="12">
        <v>0</v>
      </c>
      <c r="Y139" s="12">
        <v>0</v>
      </c>
    </row>
    <row r="140" spans="1:25" ht="15">
      <c r="A140" s="1">
        <v>136</v>
      </c>
      <c r="B140" s="1"/>
      <c r="C140" s="1" t="s">
        <v>168</v>
      </c>
      <c r="D140" s="1" t="s">
        <v>169</v>
      </c>
      <c r="E140" s="1">
        <v>50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0">
        <f t="shared" si="4"/>
        <v>0</v>
      </c>
      <c r="V140" s="10">
        <f t="shared" si="5"/>
        <v>0</v>
      </c>
      <c r="W140" s="1">
        <v>136</v>
      </c>
      <c r="X140" s="12">
        <v>0</v>
      </c>
      <c r="Y140" s="12">
        <v>0</v>
      </c>
    </row>
    <row r="141" spans="1:25" ht="15">
      <c r="A141" s="1">
        <v>137</v>
      </c>
      <c r="B141" s="1"/>
      <c r="C141" s="1" t="s">
        <v>170</v>
      </c>
      <c r="D141" s="1" t="s">
        <v>169</v>
      </c>
      <c r="E141" s="1">
        <v>1900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0">
        <f t="shared" si="4"/>
        <v>0</v>
      </c>
      <c r="V141" s="10">
        <f t="shared" si="5"/>
        <v>0</v>
      </c>
      <c r="W141" s="1">
        <v>137</v>
      </c>
      <c r="X141" s="12">
        <v>0</v>
      </c>
      <c r="Y141" s="12">
        <v>0</v>
      </c>
    </row>
  </sheetData>
  <sheetProtection/>
  <mergeCells count="2">
    <mergeCell ref="U1:V1"/>
    <mergeCell ref="X1:Y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D37">
      <selection activeCell="R16" sqref="R16"/>
    </sheetView>
  </sheetViews>
  <sheetFormatPr defaultColWidth="9.140625" defaultRowHeight="15"/>
  <cols>
    <col min="1" max="1" width="8.7109375" style="0" customWidth="1"/>
    <col min="2" max="2" width="0.85546875" style="0" customWidth="1"/>
    <col min="3" max="3" width="49.421875" style="0" customWidth="1"/>
    <col min="4" max="4" width="14.140625" style="0" customWidth="1"/>
    <col min="5" max="5" width="10.00390625" style="0" customWidth="1"/>
    <col min="6" max="7" width="0" style="0" hidden="1" customWidth="1"/>
    <col min="8" max="8" width="11.8515625" style="3" customWidth="1"/>
    <col min="9" max="10" width="12.00390625" style="3" bestFit="1" customWidth="1"/>
    <col min="11" max="14" width="9.140625" style="3" customWidth="1"/>
  </cols>
  <sheetData>
    <row r="1" spans="1:14" ht="15">
      <c r="A1" s="2"/>
      <c r="B1" s="2"/>
      <c r="C1" s="2" t="s">
        <v>188</v>
      </c>
      <c r="D1" s="2"/>
      <c r="E1" s="2"/>
      <c r="F1" s="2"/>
      <c r="G1" s="2"/>
      <c r="H1" s="5" t="s">
        <v>171</v>
      </c>
      <c r="I1" s="5" t="s">
        <v>189</v>
      </c>
      <c r="J1" s="5" t="s">
        <v>178</v>
      </c>
      <c r="K1" s="18" t="s">
        <v>327</v>
      </c>
      <c r="L1" s="19"/>
      <c r="M1" s="20" t="s">
        <v>330</v>
      </c>
      <c r="N1" s="21"/>
    </row>
    <row r="2" spans="1:14" ht="15">
      <c r="A2" s="2"/>
      <c r="B2" s="2"/>
      <c r="C2" s="2"/>
      <c r="D2" s="2" t="s">
        <v>2</v>
      </c>
      <c r="E2" s="2" t="s">
        <v>3</v>
      </c>
      <c r="F2" s="2" t="s">
        <v>190</v>
      </c>
      <c r="G2" s="2" t="s">
        <v>191</v>
      </c>
      <c r="H2" s="5" t="s">
        <v>4</v>
      </c>
      <c r="I2" s="5" t="s">
        <v>4</v>
      </c>
      <c r="J2" s="5" t="s">
        <v>4</v>
      </c>
      <c r="K2" s="9" t="s">
        <v>186</v>
      </c>
      <c r="L2" s="9" t="s">
        <v>187</v>
      </c>
      <c r="M2" s="11" t="s">
        <v>186</v>
      </c>
      <c r="N2" s="11" t="s">
        <v>187</v>
      </c>
    </row>
    <row r="3" spans="1:14" ht="15">
      <c r="A3" s="1" t="s">
        <v>192</v>
      </c>
      <c r="B3" s="1"/>
      <c r="C3" s="1" t="s">
        <v>193</v>
      </c>
      <c r="D3" s="1"/>
      <c r="E3" s="1"/>
      <c r="F3" s="1"/>
      <c r="G3" s="1"/>
      <c r="H3" s="4"/>
      <c r="I3" s="4"/>
      <c r="J3" s="4"/>
      <c r="K3" s="10"/>
      <c r="L3" s="10"/>
      <c r="M3" s="12"/>
      <c r="N3" s="12"/>
    </row>
    <row r="4" spans="1:14" ht="15">
      <c r="A4" s="1">
        <v>1</v>
      </c>
      <c r="B4" s="1"/>
      <c r="C4" s="1" t="s">
        <v>194</v>
      </c>
      <c r="D4" s="1" t="s">
        <v>11</v>
      </c>
      <c r="E4" s="1">
        <v>80</v>
      </c>
      <c r="F4" s="1"/>
      <c r="G4" s="1"/>
      <c r="H4" s="4"/>
      <c r="I4" s="4">
        <v>135</v>
      </c>
      <c r="J4" s="4">
        <v>140</v>
      </c>
      <c r="K4" s="10">
        <f>MIN(H4:J4)</f>
        <v>135</v>
      </c>
      <c r="L4" s="10">
        <f>MAX(H4:J4)</f>
        <v>140</v>
      </c>
      <c r="M4" s="12">
        <f>MIN(J4:L4)</f>
        <v>135</v>
      </c>
      <c r="N4" s="12">
        <f>MAX(J4:L4)</f>
        <v>140</v>
      </c>
    </row>
    <row r="5" spans="1:14" ht="15">
      <c r="A5" s="1">
        <v>2</v>
      </c>
      <c r="B5" s="1"/>
      <c r="C5" s="1" t="s">
        <v>195</v>
      </c>
      <c r="D5" s="1" t="s">
        <v>11</v>
      </c>
      <c r="E5" s="1">
        <v>30</v>
      </c>
      <c r="F5" s="1"/>
      <c r="G5" s="1"/>
      <c r="H5" s="4"/>
      <c r="I5" s="4">
        <v>88</v>
      </c>
      <c r="J5" s="4">
        <v>50</v>
      </c>
      <c r="K5" s="10">
        <f aca="true" t="shared" si="0" ref="K5:K66">MIN(H5:J5)</f>
        <v>50</v>
      </c>
      <c r="L5" s="10">
        <f aca="true" t="shared" si="1" ref="L5:L66">MAX(H5:J5)</f>
        <v>88</v>
      </c>
      <c r="M5" s="12">
        <f aca="true" t="shared" si="2" ref="M5:M66">MIN(J5:L5)</f>
        <v>50</v>
      </c>
      <c r="N5" s="12">
        <f aca="true" t="shared" si="3" ref="N5:N66">MAX(J5:L5)</f>
        <v>88</v>
      </c>
    </row>
    <row r="6" spans="1:14" ht="15">
      <c r="A6" s="1">
        <v>3</v>
      </c>
      <c r="B6" s="1"/>
      <c r="C6" s="1" t="s">
        <v>196</v>
      </c>
      <c r="D6" s="1" t="s">
        <v>11</v>
      </c>
      <c r="E6" s="1">
        <v>80</v>
      </c>
      <c r="F6" s="1"/>
      <c r="G6" s="1"/>
      <c r="H6" s="4"/>
      <c r="I6" s="4">
        <v>91</v>
      </c>
      <c r="J6" s="4">
        <v>130</v>
      </c>
      <c r="K6" s="10">
        <f t="shared" si="0"/>
        <v>91</v>
      </c>
      <c r="L6" s="10">
        <f t="shared" si="1"/>
        <v>130</v>
      </c>
      <c r="M6" s="12">
        <f t="shared" si="2"/>
        <v>91</v>
      </c>
      <c r="N6" s="12">
        <f t="shared" si="3"/>
        <v>130</v>
      </c>
    </row>
    <row r="7" spans="1:14" ht="15">
      <c r="A7" s="1">
        <v>4</v>
      </c>
      <c r="B7" s="1"/>
      <c r="C7" s="1" t="s">
        <v>197</v>
      </c>
      <c r="D7" s="1" t="s">
        <v>11</v>
      </c>
      <c r="E7" s="1">
        <v>10</v>
      </c>
      <c r="F7" s="1"/>
      <c r="G7" s="1"/>
      <c r="H7" s="4"/>
      <c r="I7" s="4">
        <v>75</v>
      </c>
      <c r="J7" s="4">
        <v>80</v>
      </c>
      <c r="K7" s="10">
        <f t="shared" si="0"/>
        <v>75</v>
      </c>
      <c r="L7" s="10">
        <f t="shared" si="1"/>
        <v>80</v>
      </c>
      <c r="M7" s="12">
        <f t="shared" si="2"/>
        <v>75</v>
      </c>
      <c r="N7" s="12">
        <f t="shared" si="3"/>
        <v>80</v>
      </c>
    </row>
    <row r="8" spans="1:14" ht="15">
      <c r="A8" s="1">
        <v>5</v>
      </c>
      <c r="B8" s="1"/>
      <c r="C8" s="1" t="s">
        <v>198</v>
      </c>
      <c r="D8" s="1" t="s">
        <v>11</v>
      </c>
      <c r="E8" s="1">
        <v>25</v>
      </c>
      <c r="F8" s="1"/>
      <c r="G8" s="1"/>
      <c r="H8" s="4"/>
      <c r="I8" s="4">
        <v>175</v>
      </c>
      <c r="J8" s="4">
        <v>150</v>
      </c>
      <c r="K8" s="10">
        <f t="shared" si="0"/>
        <v>150</v>
      </c>
      <c r="L8" s="10">
        <f t="shared" si="1"/>
        <v>175</v>
      </c>
      <c r="M8" s="12">
        <f t="shared" si="2"/>
        <v>150</v>
      </c>
      <c r="N8" s="12">
        <f t="shared" si="3"/>
        <v>175</v>
      </c>
    </row>
    <row r="9" spans="1:14" ht="15">
      <c r="A9" s="1">
        <v>6</v>
      </c>
      <c r="B9" s="1"/>
      <c r="C9" s="1" t="s">
        <v>199</v>
      </c>
      <c r="D9" s="1" t="s">
        <v>11</v>
      </c>
      <c r="E9" s="1">
        <v>25</v>
      </c>
      <c r="F9" s="1"/>
      <c r="G9" s="1"/>
      <c r="H9" s="4"/>
      <c r="I9" s="4">
        <v>175</v>
      </c>
      <c r="J9" s="4">
        <v>150</v>
      </c>
      <c r="K9" s="10">
        <f t="shared" si="0"/>
        <v>150</v>
      </c>
      <c r="L9" s="10">
        <f t="shared" si="1"/>
        <v>175</v>
      </c>
      <c r="M9" s="12">
        <f t="shared" si="2"/>
        <v>150</v>
      </c>
      <c r="N9" s="12">
        <f t="shared" si="3"/>
        <v>175</v>
      </c>
    </row>
    <row r="10" spans="1:14" ht="15">
      <c r="A10" s="1" t="s">
        <v>200</v>
      </c>
      <c r="B10" s="1"/>
      <c r="C10" s="1" t="s">
        <v>201</v>
      </c>
      <c r="D10" s="1" t="s">
        <v>151</v>
      </c>
      <c r="E10" s="1">
        <v>12</v>
      </c>
      <c r="F10" s="1"/>
      <c r="G10" s="1"/>
      <c r="H10" s="4"/>
      <c r="I10" s="4">
        <v>243</v>
      </c>
      <c r="J10" s="4"/>
      <c r="K10" s="10">
        <f t="shared" si="0"/>
        <v>243</v>
      </c>
      <c r="L10" s="10">
        <f t="shared" si="1"/>
        <v>243</v>
      </c>
      <c r="M10" s="12">
        <f t="shared" si="2"/>
        <v>243</v>
      </c>
      <c r="N10" s="12">
        <f t="shared" si="3"/>
        <v>243</v>
      </c>
    </row>
    <row r="11" spans="1:14" ht="15">
      <c r="A11" s="1" t="s">
        <v>202</v>
      </c>
      <c r="B11" s="1"/>
      <c r="C11" s="1" t="s">
        <v>203</v>
      </c>
      <c r="D11" s="1" t="s">
        <v>151</v>
      </c>
      <c r="E11" s="1">
        <v>4</v>
      </c>
      <c r="F11" s="1"/>
      <c r="G11" s="1"/>
      <c r="H11" s="4"/>
      <c r="I11" s="4">
        <v>720</v>
      </c>
      <c r="J11" s="4"/>
      <c r="K11" s="10">
        <f t="shared" si="0"/>
        <v>720</v>
      </c>
      <c r="L11" s="10">
        <f t="shared" si="1"/>
        <v>720</v>
      </c>
      <c r="M11" s="12">
        <f t="shared" si="2"/>
        <v>720</v>
      </c>
      <c r="N11" s="12">
        <f t="shared" si="3"/>
        <v>720</v>
      </c>
    </row>
    <row r="12" spans="1:14" ht="15">
      <c r="A12" s="1" t="s">
        <v>204</v>
      </c>
      <c r="B12" s="1"/>
      <c r="C12" s="1" t="s">
        <v>205</v>
      </c>
      <c r="D12" s="1"/>
      <c r="E12" s="1"/>
      <c r="F12" s="1"/>
      <c r="G12" s="1"/>
      <c r="H12" s="4"/>
      <c r="I12" s="4"/>
      <c r="J12" s="4"/>
      <c r="K12" s="10">
        <f t="shared" si="0"/>
        <v>0</v>
      </c>
      <c r="L12" s="10">
        <f t="shared" si="1"/>
        <v>0</v>
      </c>
      <c r="M12" s="12">
        <f t="shared" si="2"/>
        <v>0</v>
      </c>
      <c r="N12" s="12">
        <f t="shared" si="3"/>
        <v>0</v>
      </c>
    </row>
    <row r="13" spans="1:14" ht="15">
      <c r="A13" s="1">
        <v>1</v>
      </c>
      <c r="B13" s="1"/>
      <c r="C13" s="1" t="s">
        <v>206</v>
      </c>
      <c r="D13" s="1" t="s">
        <v>207</v>
      </c>
      <c r="E13" s="1">
        <v>20</v>
      </c>
      <c r="F13" s="1"/>
      <c r="G13" s="1"/>
      <c r="H13" s="4"/>
      <c r="I13" s="4">
        <v>3013</v>
      </c>
      <c r="J13" s="4"/>
      <c r="K13" s="10">
        <f t="shared" si="0"/>
        <v>3013</v>
      </c>
      <c r="L13" s="10">
        <f t="shared" si="1"/>
        <v>3013</v>
      </c>
      <c r="M13" s="12">
        <f t="shared" si="2"/>
        <v>3013</v>
      </c>
      <c r="N13" s="12">
        <f t="shared" si="3"/>
        <v>3013</v>
      </c>
    </row>
    <row r="14" spans="1:14" ht="15">
      <c r="A14" s="1">
        <v>2</v>
      </c>
      <c r="B14" s="1">
        <v>2</v>
      </c>
      <c r="C14" s="1" t="s">
        <v>208</v>
      </c>
      <c r="D14" s="1" t="s">
        <v>207</v>
      </c>
      <c r="E14" s="1">
        <v>5</v>
      </c>
      <c r="F14" s="1"/>
      <c r="G14" s="1"/>
      <c r="H14" s="4"/>
      <c r="I14" s="4">
        <v>1834</v>
      </c>
      <c r="J14" s="4"/>
      <c r="K14" s="10">
        <f t="shared" si="0"/>
        <v>1834</v>
      </c>
      <c r="L14" s="10">
        <f t="shared" si="1"/>
        <v>1834</v>
      </c>
      <c r="M14" s="12">
        <f t="shared" si="2"/>
        <v>1834</v>
      </c>
      <c r="N14" s="12">
        <f t="shared" si="3"/>
        <v>1834</v>
      </c>
    </row>
    <row r="15" spans="1:14" ht="15">
      <c r="A15" s="1">
        <v>3</v>
      </c>
      <c r="B15" s="1">
        <v>3</v>
      </c>
      <c r="C15" s="1" t="s">
        <v>209</v>
      </c>
      <c r="D15" s="1" t="s">
        <v>207</v>
      </c>
      <c r="E15" s="1">
        <v>6</v>
      </c>
      <c r="F15" s="1"/>
      <c r="G15" s="1"/>
      <c r="H15" s="4"/>
      <c r="I15" s="4">
        <v>530</v>
      </c>
      <c r="J15" s="4"/>
      <c r="K15" s="10">
        <f t="shared" si="0"/>
        <v>530</v>
      </c>
      <c r="L15" s="10">
        <f t="shared" si="1"/>
        <v>530</v>
      </c>
      <c r="M15" s="12">
        <f t="shared" si="2"/>
        <v>530</v>
      </c>
      <c r="N15" s="12">
        <f t="shared" si="3"/>
        <v>530</v>
      </c>
    </row>
    <row r="16" spans="1:14" ht="15">
      <c r="A16" s="1">
        <v>4</v>
      </c>
      <c r="B16" s="1">
        <v>4</v>
      </c>
      <c r="C16" s="1" t="s">
        <v>210</v>
      </c>
      <c r="D16" s="1" t="s">
        <v>207</v>
      </c>
      <c r="E16" s="1">
        <v>14</v>
      </c>
      <c r="F16" s="1"/>
      <c r="G16" s="1"/>
      <c r="H16" s="4"/>
      <c r="I16" s="4">
        <v>3013</v>
      </c>
      <c r="J16" s="4"/>
      <c r="K16" s="10">
        <f t="shared" si="0"/>
        <v>3013</v>
      </c>
      <c r="L16" s="10">
        <f t="shared" si="1"/>
        <v>3013</v>
      </c>
      <c r="M16" s="12">
        <f t="shared" si="2"/>
        <v>3013</v>
      </c>
      <c r="N16" s="12">
        <f t="shared" si="3"/>
        <v>3013</v>
      </c>
    </row>
    <row r="17" spans="1:14" ht="15">
      <c r="A17" s="1">
        <v>5</v>
      </c>
      <c r="B17" s="1"/>
      <c r="C17" s="1" t="s">
        <v>211</v>
      </c>
      <c r="D17" s="1" t="s">
        <v>212</v>
      </c>
      <c r="E17" s="1">
        <v>5</v>
      </c>
      <c r="F17" s="1"/>
      <c r="G17" s="1"/>
      <c r="H17" s="4"/>
      <c r="I17" s="4">
        <v>4371</v>
      </c>
      <c r="J17" s="4"/>
      <c r="K17" s="10">
        <f t="shared" si="0"/>
        <v>4371</v>
      </c>
      <c r="L17" s="10">
        <f t="shared" si="1"/>
        <v>4371</v>
      </c>
      <c r="M17" s="12">
        <f t="shared" si="2"/>
        <v>4371</v>
      </c>
      <c r="N17" s="12">
        <f t="shared" si="3"/>
        <v>4371</v>
      </c>
    </row>
    <row r="18" spans="1:14" ht="15">
      <c r="A18" s="1">
        <v>6</v>
      </c>
      <c r="B18" s="1">
        <v>5</v>
      </c>
      <c r="C18" s="1" t="s">
        <v>213</v>
      </c>
      <c r="D18" s="1" t="s">
        <v>212</v>
      </c>
      <c r="E18" s="1">
        <v>20</v>
      </c>
      <c r="F18" s="1"/>
      <c r="G18" s="1"/>
      <c r="H18" s="4"/>
      <c r="I18" s="4">
        <v>7000</v>
      </c>
      <c r="J18" s="4"/>
      <c r="K18" s="10">
        <f t="shared" si="0"/>
        <v>7000</v>
      </c>
      <c r="L18" s="10">
        <f t="shared" si="1"/>
        <v>7000</v>
      </c>
      <c r="M18" s="12">
        <f t="shared" si="2"/>
        <v>7000</v>
      </c>
      <c r="N18" s="12">
        <f t="shared" si="3"/>
        <v>7000</v>
      </c>
    </row>
    <row r="19" spans="1:14" ht="15">
      <c r="A19" s="1">
        <v>7</v>
      </c>
      <c r="B19" s="1">
        <v>7</v>
      </c>
      <c r="C19" s="1" t="s">
        <v>214</v>
      </c>
      <c r="D19" s="1" t="s">
        <v>215</v>
      </c>
      <c r="E19" s="1">
        <v>5</v>
      </c>
      <c r="F19" s="1"/>
      <c r="G19" s="1"/>
      <c r="H19" s="4"/>
      <c r="I19" s="4">
        <v>1900</v>
      </c>
      <c r="J19" s="4"/>
      <c r="K19" s="10">
        <f t="shared" si="0"/>
        <v>1900</v>
      </c>
      <c r="L19" s="10">
        <f t="shared" si="1"/>
        <v>1900</v>
      </c>
      <c r="M19" s="12">
        <f t="shared" si="2"/>
        <v>1900</v>
      </c>
      <c r="N19" s="12">
        <f t="shared" si="3"/>
        <v>1900</v>
      </c>
    </row>
    <row r="20" spans="1:14" ht="15">
      <c r="A20" s="1">
        <v>8</v>
      </c>
      <c r="B20" s="1"/>
      <c r="C20" s="1" t="s">
        <v>216</v>
      </c>
      <c r="D20" s="1" t="s">
        <v>207</v>
      </c>
      <c r="E20" s="1">
        <v>10</v>
      </c>
      <c r="F20" s="1"/>
      <c r="G20" s="1"/>
      <c r="H20" s="4"/>
      <c r="I20" s="4">
        <v>1147</v>
      </c>
      <c r="J20" s="4"/>
      <c r="K20" s="10">
        <f t="shared" si="0"/>
        <v>1147</v>
      </c>
      <c r="L20" s="10">
        <f t="shared" si="1"/>
        <v>1147</v>
      </c>
      <c r="M20" s="12">
        <f t="shared" si="2"/>
        <v>1147</v>
      </c>
      <c r="N20" s="12">
        <f t="shared" si="3"/>
        <v>1147</v>
      </c>
    </row>
    <row r="21" spans="1:14" ht="15">
      <c r="A21" s="1">
        <v>9</v>
      </c>
      <c r="B21" s="1">
        <v>8</v>
      </c>
      <c r="C21" s="1" t="s">
        <v>217</v>
      </c>
      <c r="D21" s="1" t="s">
        <v>215</v>
      </c>
      <c r="E21" s="1">
        <v>4</v>
      </c>
      <c r="F21" s="1"/>
      <c r="G21" s="1"/>
      <c r="H21" s="4"/>
      <c r="I21" s="4">
        <v>2850</v>
      </c>
      <c r="J21" s="4"/>
      <c r="K21" s="10">
        <f t="shared" si="0"/>
        <v>2850</v>
      </c>
      <c r="L21" s="10">
        <f t="shared" si="1"/>
        <v>2850</v>
      </c>
      <c r="M21" s="12">
        <f t="shared" si="2"/>
        <v>2850</v>
      </c>
      <c r="N21" s="12">
        <f t="shared" si="3"/>
        <v>2850</v>
      </c>
    </row>
    <row r="22" spans="1:14" ht="15">
      <c r="A22" s="1">
        <v>10</v>
      </c>
      <c r="B22" s="1">
        <v>9</v>
      </c>
      <c r="C22" s="1" t="s">
        <v>218</v>
      </c>
      <c r="D22" s="1" t="s">
        <v>219</v>
      </c>
      <c r="E22" s="1">
        <v>20</v>
      </c>
      <c r="F22" s="1"/>
      <c r="G22" s="1"/>
      <c r="H22" s="4"/>
      <c r="I22" s="4">
        <v>300</v>
      </c>
      <c r="J22" s="4"/>
      <c r="K22" s="10">
        <f t="shared" si="0"/>
        <v>300</v>
      </c>
      <c r="L22" s="10">
        <f t="shared" si="1"/>
        <v>300</v>
      </c>
      <c r="M22" s="12">
        <f t="shared" si="2"/>
        <v>300</v>
      </c>
      <c r="N22" s="12">
        <f t="shared" si="3"/>
        <v>300</v>
      </c>
    </row>
    <row r="23" spans="1:14" ht="15">
      <c r="A23" s="1">
        <v>11</v>
      </c>
      <c r="B23" s="1">
        <v>10</v>
      </c>
      <c r="C23" s="1" t="s">
        <v>220</v>
      </c>
      <c r="D23" s="1" t="s">
        <v>215</v>
      </c>
      <c r="E23" s="1">
        <v>8</v>
      </c>
      <c r="F23" s="1"/>
      <c r="G23" s="1"/>
      <c r="H23" s="4"/>
      <c r="I23" s="4">
        <v>6464</v>
      </c>
      <c r="J23" s="4"/>
      <c r="K23" s="10">
        <f t="shared" si="0"/>
        <v>6464</v>
      </c>
      <c r="L23" s="10">
        <f t="shared" si="1"/>
        <v>6464</v>
      </c>
      <c r="M23" s="12">
        <f t="shared" si="2"/>
        <v>6464</v>
      </c>
      <c r="N23" s="12">
        <f t="shared" si="3"/>
        <v>6464</v>
      </c>
    </row>
    <row r="24" spans="1:14" ht="15">
      <c r="A24" s="1">
        <v>12</v>
      </c>
      <c r="B24" s="1"/>
      <c r="C24" s="1" t="s">
        <v>221</v>
      </c>
      <c r="D24" s="1" t="s">
        <v>219</v>
      </c>
      <c r="E24" s="1">
        <v>4</v>
      </c>
      <c r="F24" s="1"/>
      <c r="G24" s="1"/>
      <c r="H24" s="4"/>
      <c r="I24" s="4">
        <v>444</v>
      </c>
      <c r="J24" s="4"/>
      <c r="K24" s="10">
        <f t="shared" si="0"/>
        <v>444</v>
      </c>
      <c r="L24" s="10">
        <f t="shared" si="1"/>
        <v>444</v>
      </c>
      <c r="M24" s="12">
        <f t="shared" si="2"/>
        <v>444</v>
      </c>
      <c r="N24" s="12">
        <f t="shared" si="3"/>
        <v>444</v>
      </c>
    </row>
    <row r="25" spans="1:14" ht="15">
      <c r="A25" s="1">
        <v>13</v>
      </c>
      <c r="B25" s="1">
        <v>11</v>
      </c>
      <c r="C25" s="1" t="s">
        <v>222</v>
      </c>
      <c r="D25" s="1" t="s">
        <v>223</v>
      </c>
      <c r="E25" s="1">
        <v>5</v>
      </c>
      <c r="F25" s="1"/>
      <c r="G25" s="1"/>
      <c r="H25" s="4"/>
      <c r="I25" s="4"/>
      <c r="J25" s="4"/>
      <c r="K25" s="10">
        <f t="shared" si="0"/>
        <v>0</v>
      </c>
      <c r="L25" s="10">
        <f t="shared" si="1"/>
        <v>0</v>
      </c>
      <c r="M25" s="12">
        <f t="shared" si="2"/>
        <v>0</v>
      </c>
      <c r="N25" s="12">
        <f t="shared" si="3"/>
        <v>0</v>
      </c>
    </row>
    <row r="26" spans="1:14" ht="15">
      <c r="A26" s="1">
        <v>14</v>
      </c>
      <c r="B26" s="1">
        <v>12</v>
      </c>
      <c r="C26" s="1" t="s">
        <v>224</v>
      </c>
      <c r="D26" s="1" t="s">
        <v>151</v>
      </c>
      <c r="E26" s="1">
        <v>10</v>
      </c>
      <c r="F26" s="1"/>
      <c r="G26" s="1"/>
      <c r="H26" s="4"/>
      <c r="I26" s="4">
        <v>333</v>
      </c>
      <c r="J26" s="4"/>
      <c r="K26" s="10">
        <f t="shared" si="0"/>
        <v>333</v>
      </c>
      <c r="L26" s="10">
        <f t="shared" si="1"/>
        <v>333</v>
      </c>
      <c r="M26" s="12">
        <f t="shared" si="2"/>
        <v>333</v>
      </c>
      <c r="N26" s="12">
        <f t="shared" si="3"/>
        <v>333</v>
      </c>
    </row>
    <row r="27" spans="1:14" ht="15">
      <c r="A27" s="1" t="s">
        <v>225</v>
      </c>
      <c r="B27" s="1"/>
      <c r="C27" s="1" t="s">
        <v>226</v>
      </c>
      <c r="D27" s="1"/>
      <c r="E27" s="1"/>
      <c r="F27" s="1"/>
      <c r="G27" s="1"/>
      <c r="H27" s="4"/>
      <c r="I27" s="4"/>
      <c r="J27" s="4"/>
      <c r="K27" s="10">
        <f t="shared" si="0"/>
        <v>0</v>
      </c>
      <c r="L27" s="10">
        <f t="shared" si="1"/>
        <v>0</v>
      </c>
      <c r="M27" s="12">
        <f t="shared" si="2"/>
        <v>0</v>
      </c>
      <c r="N27" s="12">
        <f t="shared" si="3"/>
        <v>0</v>
      </c>
    </row>
    <row r="28" spans="1:14" ht="15">
      <c r="A28" s="1">
        <v>1</v>
      </c>
      <c r="B28" s="1"/>
      <c r="C28" s="1" t="s">
        <v>227</v>
      </c>
      <c r="D28" s="1" t="s">
        <v>228</v>
      </c>
      <c r="E28" s="1">
        <v>5</v>
      </c>
      <c r="F28" s="1"/>
      <c r="G28" s="1"/>
      <c r="H28" s="4"/>
      <c r="I28" s="4">
        <v>558</v>
      </c>
      <c r="J28" s="4"/>
      <c r="K28" s="10">
        <f t="shared" si="0"/>
        <v>558</v>
      </c>
      <c r="L28" s="10">
        <f t="shared" si="1"/>
        <v>558</v>
      </c>
      <c r="M28" s="12">
        <f t="shared" si="2"/>
        <v>558</v>
      </c>
      <c r="N28" s="12">
        <f t="shared" si="3"/>
        <v>558</v>
      </c>
    </row>
    <row r="29" spans="1:14" ht="15">
      <c r="A29" s="1">
        <v>2</v>
      </c>
      <c r="B29" s="1"/>
      <c r="C29" s="1" t="s">
        <v>229</v>
      </c>
      <c r="D29" s="1" t="s">
        <v>11</v>
      </c>
      <c r="E29" s="1">
        <v>5</v>
      </c>
      <c r="F29" s="1"/>
      <c r="G29" s="1"/>
      <c r="H29" s="4"/>
      <c r="I29" s="4">
        <v>1650</v>
      </c>
      <c r="J29" s="4"/>
      <c r="K29" s="10">
        <f t="shared" si="0"/>
        <v>1650</v>
      </c>
      <c r="L29" s="10">
        <f t="shared" si="1"/>
        <v>1650</v>
      </c>
      <c r="M29" s="12">
        <f t="shared" si="2"/>
        <v>1650</v>
      </c>
      <c r="N29" s="12">
        <f t="shared" si="3"/>
        <v>1650</v>
      </c>
    </row>
    <row r="30" spans="1:14" ht="15">
      <c r="A30" s="1">
        <v>3</v>
      </c>
      <c r="B30" s="1"/>
      <c r="C30" s="1" t="s">
        <v>230</v>
      </c>
      <c r="D30" s="1" t="s">
        <v>231</v>
      </c>
      <c r="E30" s="1">
        <v>10</v>
      </c>
      <c r="F30" s="1"/>
      <c r="G30" s="1"/>
      <c r="H30" s="4"/>
      <c r="I30" s="4">
        <v>350</v>
      </c>
      <c r="J30" s="4"/>
      <c r="K30" s="10">
        <f t="shared" si="0"/>
        <v>350</v>
      </c>
      <c r="L30" s="10">
        <f t="shared" si="1"/>
        <v>350</v>
      </c>
      <c r="M30" s="12">
        <f t="shared" si="2"/>
        <v>350</v>
      </c>
      <c r="N30" s="12">
        <f t="shared" si="3"/>
        <v>350</v>
      </c>
    </row>
    <row r="31" spans="1:14" ht="15">
      <c r="A31" s="1" t="s">
        <v>232</v>
      </c>
      <c r="B31" s="1"/>
      <c r="C31" s="1" t="s">
        <v>233</v>
      </c>
      <c r="D31" s="1"/>
      <c r="E31" s="1"/>
      <c r="F31" s="1"/>
      <c r="G31" s="1"/>
      <c r="H31" s="4"/>
      <c r="I31" s="4"/>
      <c r="J31" s="4"/>
      <c r="K31" s="10">
        <f t="shared" si="0"/>
        <v>0</v>
      </c>
      <c r="L31" s="10">
        <f t="shared" si="1"/>
        <v>0</v>
      </c>
      <c r="M31" s="12">
        <f t="shared" si="2"/>
        <v>0</v>
      </c>
      <c r="N31" s="12">
        <f t="shared" si="3"/>
        <v>0</v>
      </c>
    </row>
    <row r="32" spans="1:14" ht="15">
      <c r="A32" s="1">
        <v>1</v>
      </c>
      <c r="B32" s="1"/>
      <c r="C32" s="1" t="s">
        <v>234</v>
      </c>
      <c r="D32" s="1" t="s">
        <v>235</v>
      </c>
      <c r="E32" s="1">
        <v>5</v>
      </c>
      <c r="F32" s="1"/>
      <c r="G32" s="1"/>
      <c r="H32" s="4"/>
      <c r="I32" s="4">
        <v>346</v>
      </c>
      <c r="J32" s="4">
        <v>320</v>
      </c>
      <c r="K32" s="10">
        <f t="shared" si="0"/>
        <v>320</v>
      </c>
      <c r="L32" s="10">
        <f t="shared" si="1"/>
        <v>346</v>
      </c>
      <c r="M32" s="12">
        <f t="shared" si="2"/>
        <v>320</v>
      </c>
      <c r="N32" s="12">
        <f t="shared" si="3"/>
        <v>346</v>
      </c>
    </row>
    <row r="33" spans="1:14" ht="15">
      <c r="A33" s="1">
        <v>2</v>
      </c>
      <c r="B33" s="1"/>
      <c r="C33" s="1" t="s">
        <v>236</v>
      </c>
      <c r="D33" s="1" t="s">
        <v>235</v>
      </c>
      <c r="E33" s="1">
        <v>5</v>
      </c>
      <c r="F33" s="1"/>
      <c r="G33" s="1"/>
      <c r="H33" s="4"/>
      <c r="I33" s="4">
        <v>317</v>
      </c>
      <c r="J33" s="4">
        <v>250</v>
      </c>
      <c r="K33" s="10">
        <f t="shared" si="0"/>
        <v>250</v>
      </c>
      <c r="L33" s="10">
        <f t="shared" si="1"/>
        <v>317</v>
      </c>
      <c r="M33" s="12">
        <f t="shared" si="2"/>
        <v>250</v>
      </c>
      <c r="N33" s="12">
        <f t="shared" si="3"/>
        <v>317</v>
      </c>
    </row>
    <row r="34" spans="1:14" ht="15">
      <c r="A34" s="1">
        <v>3</v>
      </c>
      <c r="B34" s="1"/>
      <c r="C34" s="1" t="s">
        <v>237</v>
      </c>
      <c r="D34" s="1" t="s">
        <v>235</v>
      </c>
      <c r="E34" s="1">
        <v>6</v>
      </c>
      <c r="F34" s="1"/>
      <c r="G34" s="1"/>
      <c r="H34" s="4"/>
      <c r="I34" s="4">
        <v>399</v>
      </c>
      <c r="J34" s="4">
        <v>250</v>
      </c>
      <c r="K34" s="10">
        <f t="shared" si="0"/>
        <v>250</v>
      </c>
      <c r="L34" s="10">
        <f t="shared" si="1"/>
        <v>399</v>
      </c>
      <c r="M34" s="12">
        <f t="shared" si="2"/>
        <v>250</v>
      </c>
      <c r="N34" s="12">
        <f t="shared" si="3"/>
        <v>399</v>
      </c>
    </row>
    <row r="35" spans="1:14" ht="15">
      <c r="A35" s="1">
        <v>4</v>
      </c>
      <c r="B35" s="1"/>
      <c r="C35" s="1" t="s">
        <v>238</v>
      </c>
      <c r="D35" s="1" t="s">
        <v>235</v>
      </c>
      <c r="E35" s="1">
        <v>6</v>
      </c>
      <c r="F35" s="1"/>
      <c r="G35" s="1"/>
      <c r="H35" s="4"/>
      <c r="I35" s="4">
        <v>2170</v>
      </c>
      <c r="J35" s="4">
        <v>320</v>
      </c>
      <c r="K35" s="10">
        <f t="shared" si="0"/>
        <v>320</v>
      </c>
      <c r="L35" s="10">
        <f t="shared" si="1"/>
        <v>2170</v>
      </c>
      <c r="M35" s="12">
        <f t="shared" si="2"/>
        <v>320</v>
      </c>
      <c r="N35" s="12">
        <f t="shared" si="3"/>
        <v>2170</v>
      </c>
    </row>
    <row r="36" spans="1:14" ht="15">
      <c r="A36" s="1">
        <v>5</v>
      </c>
      <c r="B36" s="1"/>
      <c r="C36" s="1" t="s">
        <v>239</v>
      </c>
      <c r="D36" s="1" t="s">
        <v>240</v>
      </c>
      <c r="E36" s="1">
        <v>5</v>
      </c>
      <c r="F36" s="1"/>
      <c r="G36" s="1"/>
      <c r="H36" s="4"/>
      <c r="I36" s="4">
        <v>384</v>
      </c>
      <c r="J36" s="4">
        <v>400</v>
      </c>
      <c r="K36" s="10">
        <f t="shared" si="0"/>
        <v>384</v>
      </c>
      <c r="L36" s="10">
        <f t="shared" si="1"/>
        <v>400</v>
      </c>
      <c r="M36" s="12">
        <f t="shared" si="2"/>
        <v>384</v>
      </c>
      <c r="N36" s="12">
        <f t="shared" si="3"/>
        <v>400</v>
      </c>
    </row>
    <row r="37" spans="1:14" ht="15">
      <c r="A37" s="1">
        <v>6</v>
      </c>
      <c r="B37" s="1"/>
      <c r="C37" s="1" t="s">
        <v>241</v>
      </c>
      <c r="D37" s="1" t="s">
        <v>235</v>
      </c>
      <c r="E37" s="1">
        <v>15</v>
      </c>
      <c r="F37" s="1"/>
      <c r="G37" s="1"/>
      <c r="H37" s="4"/>
      <c r="I37" s="4">
        <v>317</v>
      </c>
      <c r="J37" s="4">
        <v>250</v>
      </c>
      <c r="K37" s="10">
        <f t="shared" si="0"/>
        <v>250</v>
      </c>
      <c r="L37" s="10">
        <f t="shared" si="1"/>
        <v>317</v>
      </c>
      <c r="M37" s="12">
        <f t="shared" si="2"/>
        <v>250</v>
      </c>
      <c r="N37" s="12">
        <f t="shared" si="3"/>
        <v>317</v>
      </c>
    </row>
    <row r="38" spans="1:14" ht="15">
      <c r="A38" s="1">
        <v>7</v>
      </c>
      <c r="B38" s="1"/>
      <c r="C38" s="1" t="s">
        <v>242</v>
      </c>
      <c r="D38" s="1" t="s">
        <v>235</v>
      </c>
      <c r="E38" s="1">
        <v>15</v>
      </c>
      <c r="F38" s="1"/>
      <c r="G38" s="1"/>
      <c r="H38" s="4"/>
      <c r="I38" s="4">
        <v>399</v>
      </c>
      <c r="J38" s="4">
        <v>250</v>
      </c>
      <c r="K38" s="10">
        <f t="shared" si="0"/>
        <v>250</v>
      </c>
      <c r="L38" s="10">
        <f t="shared" si="1"/>
        <v>399</v>
      </c>
      <c r="M38" s="12">
        <f t="shared" si="2"/>
        <v>250</v>
      </c>
      <c r="N38" s="12">
        <f t="shared" si="3"/>
        <v>399</v>
      </c>
    </row>
    <row r="39" spans="1:14" ht="15">
      <c r="A39" s="1">
        <v>8</v>
      </c>
      <c r="B39" s="1"/>
      <c r="C39" s="1" t="s">
        <v>243</v>
      </c>
      <c r="D39" s="1" t="s">
        <v>235</v>
      </c>
      <c r="E39" s="1">
        <v>5</v>
      </c>
      <c r="F39" s="1"/>
      <c r="G39" s="1"/>
      <c r="H39" s="4"/>
      <c r="I39" s="4">
        <v>543</v>
      </c>
      <c r="J39" s="4">
        <v>320</v>
      </c>
      <c r="K39" s="10">
        <f t="shared" si="0"/>
        <v>320</v>
      </c>
      <c r="L39" s="10">
        <f t="shared" si="1"/>
        <v>543</v>
      </c>
      <c r="M39" s="12">
        <f t="shared" si="2"/>
        <v>320</v>
      </c>
      <c r="N39" s="12">
        <f t="shared" si="3"/>
        <v>543</v>
      </c>
    </row>
    <row r="40" spans="1:14" ht="15">
      <c r="A40" s="1" t="s">
        <v>244</v>
      </c>
      <c r="B40" s="1"/>
      <c r="C40" s="1" t="s">
        <v>245</v>
      </c>
      <c r="D40" s="1"/>
      <c r="E40" s="1"/>
      <c r="F40" s="1"/>
      <c r="G40" s="1"/>
      <c r="H40" s="4"/>
      <c r="I40" s="4"/>
      <c r="J40" s="4"/>
      <c r="K40" s="10">
        <f t="shared" si="0"/>
        <v>0</v>
      </c>
      <c r="L40" s="10">
        <f t="shared" si="1"/>
        <v>0</v>
      </c>
      <c r="M40" s="12">
        <f t="shared" si="2"/>
        <v>0</v>
      </c>
      <c r="N40" s="12">
        <f t="shared" si="3"/>
        <v>0</v>
      </c>
    </row>
    <row r="41" spans="1:14" ht="15">
      <c r="A41" s="1">
        <v>1</v>
      </c>
      <c r="B41" s="1"/>
      <c r="C41" s="1" t="s">
        <v>246</v>
      </c>
      <c r="D41" s="1" t="s">
        <v>151</v>
      </c>
      <c r="E41" s="1">
        <v>10</v>
      </c>
      <c r="F41" s="1"/>
      <c r="G41" s="1"/>
      <c r="H41" s="4"/>
      <c r="I41" s="4">
        <v>221</v>
      </c>
      <c r="J41" s="4"/>
      <c r="K41" s="10">
        <f t="shared" si="0"/>
        <v>221</v>
      </c>
      <c r="L41" s="10">
        <f t="shared" si="1"/>
        <v>221</v>
      </c>
      <c r="M41" s="12">
        <f t="shared" si="2"/>
        <v>221</v>
      </c>
      <c r="N41" s="12">
        <f t="shared" si="3"/>
        <v>221</v>
      </c>
    </row>
    <row r="42" spans="1:14" ht="15">
      <c r="A42" s="1">
        <v>2</v>
      </c>
      <c r="B42" s="1"/>
      <c r="C42" s="1" t="s">
        <v>247</v>
      </c>
      <c r="D42" s="1" t="s">
        <v>151</v>
      </c>
      <c r="E42" s="1">
        <v>25</v>
      </c>
      <c r="F42" s="1"/>
      <c r="G42" s="1"/>
      <c r="H42" s="4"/>
      <c r="I42" s="4">
        <v>221</v>
      </c>
      <c r="J42" s="4"/>
      <c r="K42" s="10">
        <f t="shared" si="0"/>
        <v>221</v>
      </c>
      <c r="L42" s="10">
        <f t="shared" si="1"/>
        <v>221</v>
      </c>
      <c r="M42" s="12">
        <f t="shared" si="2"/>
        <v>221</v>
      </c>
      <c r="N42" s="12">
        <f t="shared" si="3"/>
        <v>221</v>
      </c>
    </row>
    <row r="43" spans="1:14" ht="15">
      <c r="A43" s="1">
        <v>3</v>
      </c>
      <c r="B43" s="1"/>
      <c r="C43" s="1" t="s">
        <v>248</v>
      </c>
      <c r="D43" s="1" t="s">
        <v>249</v>
      </c>
      <c r="E43" s="1">
        <v>50</v>
      </c>
      <c r="F43" s="1"/>
      <c r="G43" s="1"/>
      <c r="H43" s="4"/>
      <c r="I43" s="4">
        <v>170</v>
      </c>
      <c r="J43" s="4"/>
      <c r="K43" s="10">
        <f t="shared" si="0"/>
        <v>170</v>
      </c>
      <c r="L43" s="10">
        <f t="shared" si="1"/>
        <v>170</v>
      </c>
      <c r="M43" s="12">
        <f t="shared" si="2"/>
        <v>170</v>
      </c>
      <c r="N43" s="12">
        <f t="shared" si="3"/>
        <v>170</v>
      </c>
    </row>
    <row r="44" spans="1:14" ht="15">
      <c r="A44" s="1">
        <v>4</v>
      </c>
      <c r="B44" s="1"/>
      <c r="C44" s="1" t="s">
        <v>250</v>
      </c>
      <c r="D44" s="1" t="s">
        <v>251</v>
      </c>
      <c r="E44" s="1">
        <v>20</v>
      </c>
      <c r="F44" s="1"/>
      <c r="G44" s="1"/>
      <c r="H44" s="4"/>
      <c r="I44" s="4">
        <v>500</v>
      </c>
      <c r="J44" s="4"/>
      <c r="K44" s="10">
        <f t="shared" si="0"/>
        <v>500</v>
      </c>
      <c r="L44" s="10">
        <f t="shared" si="1"/>
        <v>500</v>
      </c>
      <c r="M44" s="12">
        <f t="shared" si="2"/>
        <v>500</v>
      </c>
      <c r="N44" s="12">
        <f t="shared" si="3"/>
        <v>500</v>
      </c>
    </row>
    <row r="45" spans="1:14" ht="15">
      <c r="A45" s="1">
        <v>5</v>
      </c>
      <c r="B45" s="1"/>
      <c r="C45" s="1" t="s">
        <v>252</v>
      </c>
      <c r="D45" s="1" t="s">
        <v>151</v>
      </c>
      <c r="E45" s="1">
        <v>2</v>
      </c>
      <c r="F45" s="1"/>
      <c r="G45" s="1"/>
      <c r="H45" s="4"/>
      <c r="I45" s="4">
        <v>805</v>
      </c>
      <c r="J45" s="4"/>
      <c r="K45" s="10">
        <f t="shared" si="0"/>
        <v>805</v>
      </c>
      <c r="L45" s="10">
        <f t="shared" si="1"/>
        <v>805</v>
      </c>
      <c r="M45" s="12">
        <f t="shared" si="2"/>
        <v>805</v>
      </c>
      <c r="N45" s="12">
        <f t="shared" si="3"/>
        <v>805</v>
      </c>
    </row>
    <row r="46" spans="1:14" ht="15">
      <c r="A46" s="1">
        <v>6</v>
      </c>
      <c r="B46" s="1"/>
      <c r="C46" s="1" t="s">
        <v>253</v>
      </c>
      <c r="D46" s="1" t="s">
        <v>254</v>
      </c>
      <c r="E46" s="1">
        <v>3</v>
      </c>
      <c r="F46" s="1"/>
      <c r="G46" s="1"/>
      <c r="H46" s="4"/>
      <c r="I46" s="4">
        <v>570</v>
      </c>
      <c r="J46" s="4"/>
      <c r="K46" s="10">
        <f t="shared" si="0"/>
        <v>570</v>
      </c>
      <c r="L46" s="10">
        <f t="shared" si="1"/>
        <v>570</v>
      </c>
      <c r="M46" s="12">
        <f t="shared" si="2"/>
        <v>570</v>
      </c>
      <c r="N46" s="12">
        <f t="shared" si="3"/>
        <v>570</v>
      </c>
    </row>
    <row r="47" spans="1:14" ht="15">
      <c r="A47" s="1">
        <v>7</v>
      </c>
      <c r="B47" s="1"/>
      <c r="C47" s="1" t="s">
        <v>255</v>
      </c>
      <c r="D47" s="1" t="s">
        <v>256</v>
      </c>
      <c r="E47" s="1">
        <v>4</v>
      </c>
      <c r="F47" s="1"/>
      <c r="G47" s="1"/>
      <c r="H47" s="4"/>
      <c r="I47" s="4">
        <v>433</v>
      </c>
      <c r="J47" s="4"/>
      <c r="K47" s="10">
        <f t="shared" si="0"/>
        <v>433</v>
      </c>
      <c r="L47" s="10">
        <f t="shared" si="1"/>
        <v>433</v>
      </c>
      <c r="M47" s="12">
        <f t="shared" si="2"/>
        <v>433</v>
      </c>
      <c r="N47" s="12">
        <f t="shared" si="3"/>
        <v>433</v>
      </c>
    </row>
    <row r="48" spans="1:14" ht="15">
      <c r="A48" s="1">
        <v>8</v>
      </c>
      <c r="B48" s="1"/>
      <c r="C48" s="1" t="s">
        <v>257</v>
      </c>
      <c r="D48" s="1" t="s">
        <v>258</v>
      </c>
      <c r="E48" s="1">
        <v>2</v>
      </c>
      <c r="F48" s="1"/>
      <c r="G48" s="1"/>
      <c r="H48" s="4"/>
      <c r="I48" s="4">
        <v>2380</v>
      </c>
      <c r="J48" s="4"/>
      <c r="K48" s="10">
        <f t="shared" si="0"/>
        <v>2380</v>
      </c>
      <c r="L48" s="10">
        <f t="shared" si="1"/>
        <v>2380</v>
      </c>
      <c r="M48" s="12">
        <f t="shared" si="2"/>
        <v>2380</v>
      </c>
      <c r="N48" s="12">
        <f t="shared" si="3"/>
        <v>2380</v>
      </c>
    </row>
    <row r="49" spans="1:14" ht="15">
      <c r="A49" s="1" t="s">
        <v>259</v>
      </c>
      <c r="B49" s="1"/>
      <c r="C49" s="1" t="s">
        <v>260</v>
      </c>
      <c r="D49" s="1"/>
      <c r="E49" s="1"/>
      <c r="F49" s="1"/>
      <c r="G49" s="1"/>
      <c r="H49" s="4"/>
      <c r="I49" s="4"/>
      <c r="J49" s="4"/>
      <c r="K49" s="10">
        <f t="shared" si="0"/>
        <v>0</v>
      </c>
      <c r="L49" s="10">
        <f t="shared" si="1"/>
        <v>0</v>
      </c>
      <c r="M49" s="12">
        <f t="shared" si="2"/>
        <v>0</v>
      </c>
      <c r="N49" s="12">
        <f t="shared" si="3"/>
        <v>0</v>
      </c>
    </row>
    <row r="50" spans="1:14" ht="15">
      <c r="A50" s="1">
        <v>1</v>
      </c>
      <c r="B50" s="1"/>
      <c r="C50" s="1" t="s">
        <v>261</v>
      </c>
      <c r="D50" s="1" t="s">
        <v>215</v>
      </c>
      <c r="E50" s="1">
        <v>3</v>
      </c>
      <c r="F50" s="1"/>
      <c r="G50" s="1"/>
      <c r="H50" s="4"/>
      <c r="I50" s="4"/>
      <c r="J50" s="4"/>
      <c r="K50" s="10">
        <f t="shared" si="0"/>
        <v>0</v>
      </c>
      <c r="L50" s="10">
        <f t="shared" si="1"/>
        <v>0</v>
      </c>
      <c r="M50" s="12">
        <f t="shared" si="2"/>
        <v>0</v>
      </c>
      <c r="N50" s="12">
        <f t="shared" si="3"/>
        <v>0</v>
      </c>
    </row>
    <row r="51" spans="1:14" ht="15">
      <c r="A51" s="1">
        <v>2</v>
      </c>
      <c r="B51" s="1"/>
      <c r="C51" s="1" t="s">
        <v>262</v>
      </c>
      <c r="D51" s="1" t="s">
        <v>263</v>
      </c>
      <c r="E51" s="1">
        <v>5</v>
      </c>
      <c r="F51" s="1"/>
      <c r="G51" s="1"/>
      <c r="H51" s="4"/>
      <c r="I51" s="4"/>
      <c r="J51" s="4"/>
      <c r="K51" s="10">
        <f t="shared" si="0"/>
        <v>0</v>
      </c>
      <c r="L51" s="10">
        <f t="shared" si="1"/>
        <v>0</v>
      </c>
      <c r="M51" s="12">
        <f t="shared" si="2"/>
        <v>0</v>
      </c>
      <c r="N51" s="12">
        <f t="shared" si="3"/>
        <v>0</v>
      </c>
    </row>
    <row r="52" spans="1:14" ht="15">
      <c r="A52" s="1" t="s">
        <v>264</v>
      </c>
      <c r="B52" s="1"/>
      <c r="C52" s="1" t="s">
        <v>265</v>
      </c>
      <c r="D52" s="1"/>
      <c r="E52" s="1"/>
      <c r="F52" s="1"/>
      <c r="G52" s="1"/>
      <c r="H52" s="4"/>
      <c r="I52" s="4"/>
      <c r="J52" s="4"/>
      <c r="K52" s="10">
        <f t="shared" si="0"/>
        <v>0</v>
      </c>
      <c r="L52" s="10">
        <f t="shared" si="1"/>
        <v>0</v>
      </c>
      <c r="M52" s="12">
        <f t="shared" si="2"/>
        <v>0</v>
      </c>
      <c r="N52" s="12">
        <f t="shared" si="3"/>
        <v>0</v>
      </c>
    </row>
    <row r="53" spans="1:14" ht="15">
      <c r="A53" s="1">
        <v>1</v>
      </c>
      <c r="B53" s="1"/>
      <c r="C53" s="1" t="s">
        <v>266</v>
      </c>
      <c r="D53" s="1" t="s">
        <v>267</v>
      </c>
      <c r="E53" s="1">
        <v>20</v>
      </c>
      <c r="F53" s="1"/>
      <c r="G53" s="1"/>
      <c r="H53" s="4"/>
      <c r="I53" s="4">
        <v>140</v>
      </c>
      <c r="J53" s="4"/>
      <c r="K53" s="10">
        <f t="shared" si="0"/>
        <v>140</v>
      </c>
      <c r="L53" s="10">
        <f t="shared" si="1"/>
        <v>140</v>
      </c>
      <c r="M53" s="12">
        <f t="shared" si="2"/>
        <v>140</v>
      </c>
      <c r="N53" s="12">
        <f t="shared" si="3"/>
        <v>140</v>
      </c>
    </row>
    <row r="54" spans="1:14" ht="15">
      <c r="A54" s="1">
        <v>2</v>
      </c>
      <c r="B54" s="1"/>
      <c r="C54" s="1" t="s">
        <v>268</v>
      </c>
      <c r="D54" s="1" t="s">
        <v>263</v>
      </c>
      <c r="E54" s="1">
        <v>60</v>
      </c>
      <c r="F54" s="1"/>
      <c r="G54" s="1"/>
      <c r="H54" s="4"/>
      <c r="I54" s="4">
        <v>263</v>
      </c>
      <c r="J54" s="4"/>
      <c r="K54" s="10">
        <f t="shared" si="0"/>
        <v>263</v>
      </c>
      <c r="L54" s="10">
        <f t="shared" si="1"/>
        <v>263</v>
      </c>
      <c r="M54" s="12">
        <f t="shared" si="2"/>
        <v>263</v>
      </c>
      <c r="N54" s="12">
        <f t="shared" si="3"/>
        <v>263</v>
      </c>
    </row>
    <row r="55" spans="1:14" ht="15">
      <c r="A55" s="1" t="s">
        <v>269</v>
      </c>
      <c r="B55" s="1"/>
      <c r="C55" s="1" t="s">
        <v>270</v>
      </c>
      <c r="D55" s="1" t="s">
        <v>267</v>
      </c>
      <c r="E55" s="1">
        <v>7</v>
      </c>
      <c r="F55" s="1"/>
      <c r="G55" s="1"/>
      <c r="H55" s="4"/>
      <c r="I55" s="4">
        <v>321</v>
      </c>
      <c r="J55" s="4"/>
      <c r="K55" s="10">
        <f t="shared" si="0"/>
        <v>321</v>
      </c>
      <c r="L55" s="10">
        <f t="shared" si="1"/>
        <v>321</v>
      </c>
      <c r="M55" s="12">
        <f t="shared" si="2"/>
        <v>321</v>
      </c>
      <c r="N55" s="12">
        <f t="shared" si="3"/>
        <v>321</v>
      </c>
    </row>
    <row r="56" spans="1:14" ht="15">
      <c r="A56" s="1" t="s">
        <v>271</v>
      </c>
      <c r="B56" s="1"/>
      <c r="C56" s="1" t="s">
        <v>272</v>
      </c>
      <c r="D56" s="1"/>
      <c r="E56" s="1"/>
      <c r="F56" s="1"/>
      <c r="G56" s="1"/>
      <c r="H56" s="4"/>
      <c r="I56" s="4"/>
      <c r="J56" s="4"/>
      <c r="K56" s="10">
        <f t="shared" si="0"/>
        <v>0</v>
      </c>
      <c r="L56" s="10">
        <f t="shared" si="1"/>
        <v>0</v>
      </c>
      <c r="M56" s="12">
        <f t="shared" si="2"/>
        <v>0</v>
      </c>
      <c r="N56" s="12">
        <f t="shared" si="3"/>
        <v>0</v>
      </c>
    </row>
    <row r="57" spans="1:14" ht="15">
      <c r="A57" s="1">
        <v>1</v>
      </c>
      <c r="B57" s="1"/>
      <c r="C57" s="1" t="s">
        <v>273</v>
      </c>
      <c r="D57" s="1" t="s">
        <v>274</v>
      </c>
      <c r="E57" s="1">
        <v>3</v>
      </c>
      <c r="F57" s="1"/>
      <c r="G57" s="1"/>
      <c r="H57" s="4"/>
      <c r="I57" s="4">
        <v>1104</v>
      </c>
      <c r="J57" s="4"/>
      <c r="K57" s="10">
        <f t="shared" si="0"/>
        <v>1104</v>
      </c>
      <c r="L57" s="10">
        <f t="shared" si="1"/>
        <v>1104</v>
      </c>
      <c r="M57" s="12">
        <f t="shared" si="2"/>
        <v>1104</v>
      </c>
      <c r="N57" s="12">
        <f t="shared" si="3"/>
        <v>1104</v>
      </c>
    </row>
    <row r="58" spans="1:14" ht="15">
      <c r="A58" s="1">
        <v>2</v>
      </c>
      <c r="B58" s="1"/>
      <c r="C58" s="1" t="s">
        <v>275</v>
      </c>
      <c r="D58" s="1" t="s">
        <v>274</v>
      </c>
      <c r="E58" s="1">
        <v>3</v>
      </c>
      <c r="F58" s="1"/>
      <c r="G58" s="1"/>
      <c r="H58" s="4"/>
      <c r="I58" s="4">
        <v>1537</v>
      </c>
      <c r="J58" s="4"/>
      <c r="K58" s="10">
        <f t="shared" si="0"/>
        <v>1537</v>
      </c>
      <c r="L58" s="10">
        <f t="shared" si="1"/>
        <v>1537</v>
      </c>
      <c r="M58" s="12">
        <f t="shared" si="2"/>
        <v>1537</v>
      </c>
      <c r="N58" s="12">
        <f t="shared" si="3"/>
        <v>1537</v>
      </c>
    </row>
    <row r="59" spans="1:14" ht="15">
      <c r="A59" s="1">
        <v>3</v>
      </c>
      <c r="B59" s="1"/>
      <c r="C59" s="1" t="s">
        <v>276</v>
      </c>
      <c r="D59" s="1" t="s">
        <v>274</v>
      </c>
      <c r="E59" s="1">
        <v>2</v>
      </c>
      <c r="F59" s="1"/>
      <c r="G59" s="1"/>
      <c r="H59" s="4"/>
      <c r="I59" s="4">
        <v>1954</v>
      </c>
      <c r="J59" s="4"/>
      <c r="K59" s="10">
        <f t="shared" si="0"/>
        <v>1954</v>
      </c>
      <c r="L59" s="10">
        <f t="shared" si="1"/>
        <v>1954</v>
      </c>
      <c r="M59" s="12">
        <f t="shared" si="2"/>
        <v>1954</v>
      </c>
      <c r="N59" s="12">
        <f t="shared" si="3"/>
        <v>1954</v>
      </c>
    </row>
    <row r="60" spans="1:14" ht="15">
      <c r="A60" s="1">
        <v>4</v>
      </c>
      <c r="B60" s="1"/>
      <c r="C60" s="1" t="s">
        <v>277</v>
      </c>
      <c r="D60" s="1" t="s">
        <v>274</v>
      </c>
      <c r="E60" s="1">
        <v>3</v>
      </c>
      <c r="F60" s="1"/>
      <c r="G60" s="1"/>
      <c r="H60" s="4"/>
      <c r="I60" s="4">
        <v>2024</v>
      </c>
      <c r="J60" s="4"/>
      <c r="K60" s="10">
        <f t="shared" si="0"/>
        <v>2024</v>
      </c>
      <c r="L60" s="10">
        <f t="shared" si="1"/>
        <v>2024</v>
      </c>
      <c r="M60" s="12">
        <f t="shared" si="2"/>
        <v>2024</v>
      </c>
      <c r="N60" s="12">
        <f t="shared" si="3"/>
        <v>2024</v>
      </c>
    </row>
    <row r="61" spans="1:14" ht="15">
      <c r="A61" s="1">
        <v>5</v>
      </c>
      <c r="B61" s="1"/>
      <c r="C61" s="1" t="s">
        <v>278</v>
      </c>
      <c r="D61" s="1" t="s">
        <v>267</v>
      </c>
      <c r="E61" s="1">
        <v>10</v>
      </c>
      <c r="F61" s="1"/>
      <c r="G61" s="1"/>
      <c r="H61" s="4"/>
      <c r="I61" s="4">
        <v>445</v>
      </c>
      <c r="J61" s="4"/>
      <c r="K61" s="10">
        <f t="shared" si="0"/>
        <v>445</v>
      </c>
      <c r="L61" s="10">
        <f t="shared" si="1"/>
        <v>445</v>
      </c>
      <c r="M61" s="12">
        <f t="shared" si="2"/>
        <v>445</v>
      </c>
      <c r="N61" s="12">
        <f t="shared" si="3"/>
        <v>445</v>
      </c>
    </row>
    <row r="62" spans="1:14" ht="15">
      <c r="A62" s="1" t="s">
        <v>279</v>
      </c>
      <c r="B62" s="1"/>
      <c r="C62" s="1" t="s">
        <v>280</v>
      </c>
      <c r="D62" s="1"/>
      <c r="E62" s="1"/>
      <c r="F62" s="1"/>
      <c r="G62" s="1"/>
      <c r="H62" s="4"/>
      <c r="I62" s="4"/>
      <c r="J62" s="4"/>
      <c r="K62" s="10">
        <f t="shared" si="0"/>
        <v>0</v>
      </c>
      <c r="L62" s="10">
        <f t="shared" si="1"/>
        <v>0</v>
      </c>
      <c r="M62" s="12">
        <f t="shared" si="2"/>
        <v>0</v>
      </c>
      <c r="N62" s="12">
        <f t="shared" si="3"/>
        <v>0</v>
      </c>
    </row>
    <row r="63" spans="1:14" ht="15">
      <c r="A63" s="1">
        <v>1</v>
      </c>
      <c r="B63" s="1"/>
      <c r="C63" s="1" t="s">
        <v>281</v>
      </c>
      <c r="D63" s="1" t="s">
        <v>3</v>
      </c>
      <c r="E63" s="1">
        <v>5</v>
      </c>
      <c r="F63" s="1"/>
      <c r="G63" s="1"/>
      <c r="H63" s="4"/>
      <c r="I63" s="4">
        <v>144</v>
      </c>
      <c r="J63" s="4"/>
      <c r="K63" s="10">
        <f t="shared" si="0"/>
        <v>144</v>
      </c>
      <c r="L63" s="10">
        <f t="shared" si="1"/>
        <v>144</v>
      </c>
      <c r="M63" s="12">
        <f t="shared" si="2"/>
        <v>144</v>
      </c>
      <c r="N63" s="12">
        <f t="shared" si="3"/>
        <v>144</v>
      </c>
    </row>
    <row r="64" spans="1:14" ht="15">
      <c r="A64" s="1">
        <v>2</v>
      </c>
      <c r="B64" s="1"/>
      <c r="C64" s="1" t="s">
        <v>282</v>
      </c>
      <c r="D64" s="1" t="s">
        <v>283</v>
      </c>
      <c r="E64" s="1">
        <v>5</v>
      </c>
      <c r="F64" s="1"/>
      <c r="G64" s="1"/>
      <c r="H64" s="4"/>
      <c r="I64" s="4">
        <v>537</v>
      </c>
      <c r="J64" s="4"/>
      <c r="K64" s="10">
        <f t="shared" si="0"/>
        <v>537</v>
      </c>
      <c r="L64" s="10">
        <f t="shared" si="1"/>
        <v>537</v>
      </c>
      <c r="M64" s="12">
        <f t="shared" si="2"/>
        <v>537</v>
      </c>
      <c r="N64" s="12">
        <f t="shared" si="3"/>
        <v>537</v>
      </c>
    </row>
    <row r="65" spans="1:14" ht="15">
      <c r="A65" s="1" t="s">
        <v>284</v>
      </c>
      <c r="B65" s="1"/>
      <c r="C65" s="1" t="s">
        <v>285</v>
      </c>
      <c r="D65" s="1" t="s">
        <v>286</v>
      </c>
      <c r="E65" s="1">
        <v>3</v>
      </c>
      <c r="F65" s="1"/>
      <c r="G65" s="1"/>
      <c r="H65" s="4">
        <v>2678</v>
      </c>
      <c r="I65" s="4">
        <v>1500</v>
      </c>
      <c r="J65" s="4"/>
      <c r="K65" s="10">
        <f t="shared" si="0"/>
        <v>1500</v>
      </c>
      <c r="L65" s="10">
        <f t="shared" si="1"/>
        <v>2678</v>
      </c>
      <c r="M65" s="12">
        <f t="shared" si="2"/>
        <v>1500</v>
      </c>
      <c r="N65" s="12">
        <f t="shared" si="3"/>
        <v>2678</v>
      </c>
    </row>
    <row r="66" spans="1:14" ht="15">
      <c r="A66" s="1" t="s">
        <v>287</v>
      </c>
      <c r="B66" s="1"/>
      <c r="C66" s="1" t="s">
        <v>288</v>
      </c>
      <c r="D66" s="1" t="s">
        <v>207</v>
      </c>
      <c r="E66" s="1">
        <v>10</v>
      </c>
      <c r="F66" s="1"/>
      <c r="G66" s="1"/>
      <c r="H66" s="4"/>
      <c r="I66" s="4">
        <v>537</v>
      </c>
      <c r="J66" s="4">
        <v>700</v>
      </c>
      <c r="K66" s="10">
        <f t="shared" si="0"/>
        <v>537</v>
      </c>
      <c r="L66" s="10">
        <f t="shared" si="1"/>
        <v>700</v>
      </c>
      <c r="M66" s="12">
        <f t="shared" si="2"/>
        <v>537</v>
      </c>
      <c r="N66" s="12">
        <f t="shared" si="3"/>
        <v>700</v>
      </c>
    </row>
  </sheetData>
  <sheetProtection/>
  <mergeCells count="2"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C1">
      <selection activeCell="O20" sqref="O20"/>
    </sheetView>
  </sheetViews>
  <sheetFormatPr defaultColWidth="9.140625" defaultRowHeight="15"/>
  <cols>
    <col min="1" max="1" width="5.7109375" style="0" customWidth="1"/>
    <col min="2" max="2" width="41.00390625" style="0" customWidth="1"/>
    <col min="3" max="3" width="8.7109375" style="0" customWidth="1"/>
    <col min="4" max="4" width="7.421875" style="0" customWidth="1"/>
    <col min="5" max="5" width="11.421875" style="0" customWidth="1"/>
    <col min="6" max="6" width="13.28125" style="0" customWidth="1"/>
    <col min="7" max="9" width="12.8515625" style="0" bestFit="1" customWidth="1"/>
    <col min="10" max="11" width="9.140625" style="13" customWidth="1"/>
  </cols>
  <sheetData>
    <row r="1" spans="1:13" ht="15">
      <c r="A1" s="2"/>
      <c r="B1" s="2" t="s">
        <v>289</v>
      </c>
      <c r="C1" s="2"/>
      <c r="D1" s="2"/>
      <c r="E1" s="2"/>
      <c r="F1" s="2"/>
      <c r="G1" s="2" t="s">
        <v>173</v>
      </c>
      <c r="H1" s="2" t="s">
        <v>290</v>
      </c>
      <c r="I1" s="2" t="s">
        <v>176</v>
      </c>
      <c r="J1" s="14" t="s">
        <v>327</v>
      </c>
      <c r="K1" s="15"/>
      <c r="L1" s="16" t="s">
        <v>327</v>
      </c>
      <c r="M1" s="17"/>
    </row>
    <row r="2" spans="1:13" ht="15">
      <c r="A2" s="2" t="s">
        <v>291</v>
      </c>
      <c r="B2" s="2" t="s">
        <v>292</v>
      </c>
      <c r="C2" s="2" t="s">
        <v>293</v>
      </c>
      <c r="D2" s="2" t="s">
        <v>294</v>
      </c>
      <c r="E2" s="2" t="s">
        <v>190</v>
      </c>
      <c r="F2" s="2" t="s">
        <v>191</v>
      </c>
      <c r="G2" s="2" t="s">
        <v>4</v>
      </c>
      <c r="H2" s="2" t="s">
        <v>4</v>
      </c>
      <c r="I2" s="2" t="s">
        <v>4</v>
      </c>
      <c r="J2" s="6" t="s">
        <v>186</v>
      </c>
      <c r="K2" s="6" t="s">
        <v>187</v>
      </c>
      <c r="L2" s="7" t="s">
        <v>186</v>
      </c>
      <c r="M2" s="7" t="s">
        <v>187</v>
      </c>
    </row>
    <row r="3" spans="1:13" ht="15">
      <c r="A3" s="1">
        <v>1</v>
      </c>
      <c r="B3" s="1" t="s">
        <v>295</v>
      </c>
      <c r="C3" s="1" t="s">
        <v>17</v>
      </c>
      <c r="D3" s="1">
        <v>20000</v>
      </c>
      <c r="E3" s="1"/>
      <c r="F3" s="1"/>
      <c r="G3" s="1"/>
      <c r="H3" s="1"/>
      <c r="I3" s="1">
        <v>10.28</v>
      </c>
      <c r="J3" s="10">
        <v>10.28</v>
      </c>
      <c r="K3" s="10">
        <v>10.28</v>
      </c>
      <c r="L3" s="12">
        <v>10.28</v>
      </c>
      <c r="M3" s="12">
        <v>10.28</v>
      </c>
    </row>
    <row r="4" spans="1:13" ht="15">
      <c r="A4" s="1">
        <v>2</v>
      </c>
      <c r="B4" s="1" t="s">
        <v>296</v>
      </c>
      <c r="C4" s="1" t="s">
        <v>17</v>
      </c>
      <c r="D4" s="1">
        <v>21000</v>
      </c>
      <c r="E4" s="1"/>
      <c r="F4" s="1"/>
      <c r="G4" s="1"/>
      <c r="H4" s="1"/>
      <c r="I4" s="1">
        <v>14.28</v>
      </c>
      <c r="J4" s="10">
        <v>14.28</v>
      </c>
      <c r="K4" s="10">
        <v>14.28</v>
      </c>
      <c r="L4" s="12">
        <v>14.28</v>
      </c>
      <c r="M4" s="12">
        <v>14.28</v>
      </c>
    </row>
    <row r="5" spans="1:13" ht="15">
      <c r="A5" s="1">
        <v>3</v>
      </c>
      <c r="B5" s="1" t="s">
        <v>297</v>
      </c>
      <c r="C5" s="1" t="s">
        <v>17</v>
      </c>
      <c r="D5" s="1">
        <v>400</v>
      </c>
      <c r="E5" s="1"/>
      <c r="F5" s="1"/>
      <c r="G5" s="1"/>
      <c r="H5" s="1"/>
      <c r="I5" s="1">
        <v>12.44</v>
      </c>
      <c r="J5" s="10">
        <v>12.44</v>
      </c>
      <c r="K5" s="10">
        <v>12.44</v>
      </c>
      <c r="L5" s="12">
        <v>12.44</v>
      </c>
      <c r="M5" s="12">
        <v>12.44</v>
      </c>
    </row>
    <row r="6" spans="1:13" ht="15">
      <c r="A6" s="1">
        <v>4</v>
      </c>
      <c r="B6" s="1" t="s">
        <v>298</v>
      </c>
      <c r="C6" s="1" t="s">
        <v>17</v>
      </c>
      <c r="D6" s="1">
        <v>12000</v>
      </c>
      <c r="E6" s="1"/>
      <c r="F6" s="1"/>
      <c r="G6" s="1"/>
      <c r="H6" s="1"/>
      <c r="I6" s="1">
        <v>16.98</v>
      </c>
      <c r="J6" s="10">
        <v>16.98</v>
      </c>
      <c r="K6" s="10">
        <v>16.98</v>
      </c>
      <c r="L6" s="12">
        <v>16.98</v>
      </c>
      <c r="M6" s="12">
        <v>16.98</v>
      </c>
    </row>
    <row r="7" spans="1:13" ht="15">
      <c r="A7" s="1">
        <v>5</v>
      </c>
      <c r="B7" s="1" t="s">
        <v>299</v>
      </c>
      <c r="C7" s="1" t="s">
        <v>17</v>
      </c>
      <c r="D7" s="1">
        <v>4000</v>
      </c>
      <c r="E7" s="1"/>
      <c r="F7" s="1"/>
      <c r="G7" s="1"/>
      <c r="H7" s="1"/>
      <c r="I7" s="1">
        <v>14.33</v>
      </c>
      <c r="J7" s="10">
        <v>14.33</v>
      </c>
      <c r="K7" s="10">
        <v>14.33</v>
      </c>
      <c r="L7" s="12">
        <v>14.33</v>
      </c>
      <c r="M7" s="12">
        <v>14.33</v>
      </c>
    </row>
    <row r="8" spans="1:13" ht="15">
      <c r="A8" s="1">
        <v>6</v>
      </c>
      <c r="B8" s="1" t="s">
        <v>300</v>
      </c>
      <c r="C8" s="1" t="s">
        <v>17</v>
      </c>
      <c r="D8" s="1">
        <v>5</v>
      </c>
      <c r="E8" s="1"/>
      <c r="F8" s="1"/>
      <c r="G8" s="1"/>
      <c r="H8" s="1"/>
      <c r="I8" s="1">
        <v>2266</v>
      </c>
      <c r="J8" s="10">
        <v>2266</v>
      </c>
      <c r="K8" s="10">
        <v>2266</v>
      </c>
      <c r="L8" s="12">
        <v>2266</v>
      </c>
      <c r="M8" s="12">
        <v>2266</v>
      </c>
    </row>
    <row r="9" spans="1:13" ht="15">
      <c r="A9" s="1">
        <v>7</v>
      </c>
      <c r="B9" s="1" t="s">
        <v>301</v>
      </c>
      <c r="C9" s="1" t="s">
        <v>17</v>
      </c>
      <c r="D9" s="1">
        <v>23000</v>
      </c>
      <c r="E9" s="1"/>
      <c r="F9" s="1"/>
      <c r="G9" s="1"/>
      <c r="H9" s="1"/>
      <c r="I9" s="1">
        <v>11.85</v>
      </c>
      <c r="J9" s="10">
        <v>11.85</v>
      </c>
      <c r="K9" s="10">
        <v>11.85</v>
      </c>
      <c r="L9" s="12">
        <v>11.85</v>
      </c>
      <c r="M9" s="12">
        <v>11.85</v>
      </c>
    </row>
    <row r="10" spans="1:13" ht="15">
      <c r="A10" s="1">
        <v>8</v>
      </c>
      <c r="B10" s="1" t="s">
        <v>302</v>
      </c>
      <c r="C10" s="1" t="s">
        <v>17</v>
      </c>
      <c r="D10" s="1">
        <v>150</v>
      </c>
      <c r="E10" s="1"/>
      <c r="F10" s="1"/>
      <c r="G10" s="1"/>
      <c r="H10" s="1"/>
      <c r="I10" s="1">
        <v>15.59</v>
      </c>
      <c r="J10" s="10">
        <v>15.59</v>
      </c>
      <c r="K10" s="10">
        <v>15.59</v>
      </c>
      <c r="L10" s="12">
        <v>15.59</v>
      </c>
      <c r="M10" s="12">
        <v>15.59</v>
      </c>
    </row>
    <row r="11" spans="1:13" ht="15">
      <c r="A11" s="1">
        <v>9</v>
      </c>
      <c r="B11" s="1" t="s">
        <v>303</v>
      </c>
      <c r="C11" s="1" t="s">
        <v>17</v>
      </c>
      <c r="D11" s="1">
        <v>2000</v>
      </c>
      <c r="E11" s="1"/>
      <c r="F11" s="1"/>
      <c r="G11" s="1"/>
      <c r="H11" s="1"/>
      <c r="I11" s="1">
        <v>15.26</v>
      </c>
      <c r="J11" s="10">
        <v>15.26</v>
      </c>
      <c r="K11" s="10">
        <v>15.26</v>
      </c>
      <c r="L11" s="12">
        <v>15.26</v>
      </c>
      <c r="M11" s="12">
        <v>15.26</v>
      </c>
    </row>
    <row r="12" spans="1:13" ht="15">
      <c r="A12" s="1">
        <v>10</v>
      </c>
      <c r="B12" s="1" t="s">
        <v>304</v>
      </c>
      <c r="C12" s="1" t="s">
        <v>17</v>
      </c>
      <c r="D12" s="1">
        <v>12000</v>
      </c>
      <c r="E12" s="1"/>
      <c r="F12" s="1"/>
      <c r="G12" s="1"/>
      <c r="H12" s="1"/>
      <c r="I12" s="1">
        <v>1.08</v>
      </c>
      <c r="J12" s="10">
        <v>1.08</v>
      </c>
      <c r="K12" s="10">
        <v>1.08</v>
      </c>
      <c r="L12" s="12">
        <v>1.08</v>
      </c>
      <c r="M12" s="12">
        <v>1.08</v>
      </c>
    </row>
    <row r="13" spans="1:13" ht="15">
      <c r="A13" s="1">
        <v>11</v>
      </c>
      <c r="B13" s="1" t="s">
        <v>305</v>
      </c>
      <c r="C13" s="1" t="s">
        <v>17</v>
      </c>
      <c r="D13" s="1">
        <v>4000</v>
      </c>
      <c r="E13" s="1"/>
      <c r="F13" s="1"/>
      <c r="G13" s="1"/>
      <c r="H13" s="1"/>
      <c r="I13" s="1">
        <v>1.08</v>
      </c>
      <c r="J13" s="10">
        <v>1.08</v>
      </c>
      <c r="K13" s="10">
        <v>1.08</v>
      </c>
      <c r="L13" s="12">
        <v>1.08</v>
      </c>
      <c r="M13" s="12">
        <v>1.08</v>
      </c>
    </row>
    <row r="14" spans="1:13" ht="15">
      <c r="A14" s="1">
        <v>12</v>
      </c>
      <c r="B14" s="1" t="s">
        <v>306</v>
      </c>
      <c r="C14" s="1" t="s">
        <v>17</v>
      </c>
      <c r="D14" s="1">
        <v>1500</v>
      </c>
      <c r="E14" s="1"/>
      <c r="F14" s="1"/>
      <c r="G14" s="1"/>
      <c r="H14" s="1"/>
      <c r="I14" s="1">
        <v>43.26</v>
      </c>
      <c r="J14" s="10">
        <v>43.26</v>
      </c>
      <c r="K14" s="10">
        <v>43.26</v>
      </c>
      <c r="L14" s="12">
        <v>43.26</v>
      </c>
      <c r="M14" s="12">
        <v>43.26</v>
      </c>
    </row>
    <row r="15" spans="1:13" ht="15">
      <c r="A15" s="1"/>
      <c r="B15" s="1" t="s">
        <v>307</v>
      </c>
      <c r="C15" s="1" t="s">
        <v>274</v>
      </c>
      <c r="D15" s="1"/>
      <c r="E15" s="1"/>
      <c r="F15" s="1"/>
      <c r="G15" s="1"/>
      <c r="H15" s="1"/>
      <c r="I15" s="1">
        <v>0</v>
      </c>
      <c r="J15" s="10">
        <v>0</v>
      </c>
      <c r="K15" s="10">
        <v>0</v>
      </c>
      <c r="L15" s="12">
        <v>0</v>
      </c>
      <c r="M15" s="12">
        <v>0</v>
      </c>
    </row>
    <row r="16" spans="1:13" ht="15">
      <c r="A16" s="1">
        <v>13</v>
      </c>
      <c r="B16" s="1" t="s">
        <v>308</v>
      </c>
      <c r="C16" s="1" t="s">
        <v>274</v>
      </c>
      <c r="D16" s="1">
        <v>2</v>
      </c>
      <c r="E16" s="1"/>
      <c r="F16" s="1"/>
      <c r="G16" s="1"/>
      <c r="H16" s="1"/>
      <c r="I16" s="1">
        <v>10815</v>
      </c>
      <c r="J16" s="10">
        <v>10815</v>
      </c>
      <c r="K16" s="10">
        <v>10815</v>
      </c>
      <c r="L16" s="12">
        <v>10815</v>
      </c>
      <c r="M16" s="12">
        <v>10815</v>
      </c>
    </row>
    <row r="17" spans="1:13" ht="15">
      <c r="A17" s="1">
        <v>14</v>
      </c>
      <c r="B17" s="1" t="s">
        <v>309</v>
      </c>
      <c r="C17" s="1" t="s">
        <v>274</v>
      </c>
      <c r="D17" s="1">
        <v>36</v>
      </c>
      <c r="E17" s="1"/>
      <c r="F17" s="1"/>
      <c r="G17" s="1"/>
      <c r="H17" s="1"/>
      <c r="I17" s="1">
        <v>8565.48</v>
      </c>
      <c r="J17" s="10">
        <v>8565.48</v>
      </c>
      <c r="K17" s="10">
        <v>8565.48</v>
      </c>
      <c r="L17" s="12">
        <v>8565.48</v>
      </c>
      <c r="M17" s="12">
        <v>8565.48</v>
      </c>
    </row>
    <row r="18" spans="1:13" ht="15">
      <c r="A18" s="1">
        <v>15</v>
      </c>
      <c r="B18" s="1" t="s">
        <v>310</v>
      </c>
      <c r="C18" s="1" t="s">
        <v>274</v>
      </c>
      <c r="D18" s="1">
        <v>12</v>
      </c>
      <c r="E18" s="1"/>
      <c r="F18" s="1"/>
      <c r="G18" s="1"/>
      <c r="H18" s="1"/>
      <c r="I18" s="1">
        <v>16692.97</v>
      </c>
      <c r="J18" s="10">
        <v>16692.97</v>
      </c>
      <c r="K18" s="10">
        <v>16692.97</v>
      </c>
      <c r="L18" s="12">
        <v>16692.97</v>
      </c>
      <c r="M18" s="12">
        <v>16692.97</v>
      </c>
    </row>
    <row r="19" spans="1:13" ht="15">
      <c r="A19" s="1">
        <v>16</v>
      </c>
      <c r="B19" s="1" t="s">
        <v>311</v>
      </c>
      <c r="C19" s="1" t="s">
        <v>274</v>
      </c>
      <c r="D19" s="1">
        <v>2</v>
      </c>
      <c r="E19" s="1"/>
      <c r="F19" s="1"/>
      <c r="G19" s="1"/>
      <c r="H19" s="1"/>
      <c r="I19" s="1">
        <v>5129.07</v>
      </c>
      <c r="J19" s="10">
        <v>5129.07</v>
      </c>
      <c r="K19" s="10">
        <v>5129.07</v>
      </c>
      <c r="L19" s="12">
        <v>5129.07</v>
      </c>
      <c r="M19" s="12">
        <v>5129.07</v>
      </c>
    </row>
    <row r="20" spans="1:13" ht="15">
      <c r="A20" s="1">
        <v>17</v>
      </c>
      <c r="B20" s="1" t="s">
        <v>312</v>
      </c>
      <c r="C20" s="1" t="s">
        <v>274</v>
      </c>
      <c r="D20" s="1">
        <v>9</v>
      </c>
      <c r="E20" s="1"/>
      <c r="F20" s="1"/>
      <c r="G20" s="1"/>
      <c r="H20" s="1"/>
      <c r="I20" s="1">
        <v>2710.96</v>
      </c>
      <c r="J20" s="10">
        <v>2710.96</v>
      </c>
      <c r="K20" s="10">
        <v>2710.96</v>
      </c>
      <c r="L20" s="12">
        <v>2710.96</v>
      </c>
      <c r="M20" s="12">
        <v>2710.96</v>
      </c>
    </row>
    <row r="21" spans="1:13" ht="15">
      <c r="A21" s="1">
        <v>18</v>
      </c>
      <c r="B21" s="1" t="s">
        <v>313</v>
      </c>
      <c r="C21" s="1" t="s">
        <v>17</v>
      </c>
      <c r="D21" s="1">
        <v>13000</v>
      </c>
      <c r="E21" s="1"/>
      <c r="F21" s="1"/>
      <c r="G21" s="1"/>
      <c r="H21" s="1"/>
      <c r="I21" s="1">
        <v>14.42</v>
      </c>
      <c r="J21" s="10">
        <v>14.42</v>
      </c>
      <c r="K21" s="10">
        <v>14.42</v>
      </c>
      <c r="L21" s="12">
        <v>14.42</v>
      </c>
      <c r="M21" s="12">
        <v>14.42</v>
      </c>
    </row>
    <row r="22" spans="1:13" ht="15">
      <c r="A22" s="1">
        <v>19</v>
      </c>
      <c r="B22" s="1" t="s">
        <v>314</v>
      </c>
      <c r="C22" s="1" t="s">
        <v>17</v>
      </c>
      <c r="D22" s="1">
        <v>500</v>
      </c>
      <c r="E22" s="1"/>
      <c r="F22" s="1"/>
      <c r="G22" s="1"/>
      <c r="H22" s="1"/>
      <c r="I22" s="1">
        <v>8.65</v>
      </c>
      <c r="J22" s="10">
        <v>8.65</v>
      </c>
      <c r="K22" s="10">
        <v>8.65</v>
      </c>
      <c r="L22" s="12">
        <v>8.65</v>
      </c>
      <c r="M22" s="12">
        <v>8.65</v>
      </c>
    </row>
    <row r="23" spans="1:13" ht="15">
      <c r="A23" s="1">
        <v>20</v>
      </c>
      <c r="B23" s="1" t="s">
        <v>315</v>
      </c>
      <c r="C23" s="1" t="s">
        <v>17</v>
      </c>
      <c r="D23" s="1">
        <v>10</v>
      </c>
      <c r="E23" s="1"/>
      <c r="F23" s="1"/>
      <c r="G23" s="1"/>
      <c r="H23" s="1"/>
      <c r="I23" s="1">
        <v>154.5</v>
      </c>
      <c r="J23" s="10">
        <v>154.5</v>
      </c>
      <c r="K23" s="10">
        <v>154.5</v>
      </c>
      <c r="L23" s="12">
        <v>154.5</v>
      </c>
      <c r="M23" s="12">
        <v>154.5</v>
      </c>
    </row>
    <row r="24" spans="1:13" ht="15">
      <c r="A24" s="1">
        <v>21</v>
      </c>
      <c r="B24" s="1" t="s">
        <v>316</v>
      </c>
      <c r="C24" s="1" t="s">
        <v>17</v>
      </c>
      <c r="D24" s="1">
        <v>10</v>
      </c>
      <c r="E24" s="1"/>
      <c r="F24" s="1"/>
      <c r="G24" s="1"/>
      <c r="H24" s="1"/>
      <c r="I24" s="1">
        <v>257.5</v>
      </c>
      <c r="J24" s="10">
        <v>257.5</v>
      </c>
      <c r="K24" s="10">
        <v>257.5</v>
      </c>
      <c r="L24" s="12">
        <v>257.5</v>
      </c>
      <c r="M24" s="12">
        <v>257.5</v>
      </c>
    </row>
    <row r="25" spans="1:13" ht="15">
      <c r="A25" s="1"/>
      <c r="B25" s="1" t="s">
        <v>317</v>
      </c>
      <c r="C25" s="1"/>
      <c r="D25" s="1"/>
      <c r="E25" s="1"/>
      <c r="F25" s="1"/>
      <c r="G25" s="1"/>
      <c r="H25" s="1"/>
      <c r="I25" s="1"/>
      <c r="J25" s="10"/>
      <c r="K25" s="10"/>
      <c r="L25" s="12"/>
      <c r="M25" s="12"/>
    </row>
    <row r="26" spans="1:13" ht="15">
      <c r="A26" s="1" t="s">
        <v>318</v>
      </c>
      <c r="B26" s="1" t="s">
        <v>292</v>
      </c>
      <c r="C26" s="1" t="s">
        <v>293</v>
      </c>
      <c r="D26" s="1" t="s">
        <v>294</v>
      </c>
      <c r="E26" s="1" t="s">
        <v>190</v>
      </c>
      <c r="F26" s="1" t="s">
        <v>191</v>
      </c>
      <c r="G26" s="1" t="s">
        <v>4</v>
      </c>
      <c r="H26" s="1"/>
      <c r="I26" s="1"/>
      <c r="J26" s="10"/>
      <c r="K26" s="10"/>
      <c r="L26" s="12"/>
      <c r="M26" s="12"/>
    </row>
    <row r="27" spans="1:13" ht="15">
      <c r="A27" s="1">
        <v>153</v>
      </c>
      <c r="B27" s="1" t="s">
        <v>319</v>
      </c>
      <c r="C27" s="1" t="s">
        <v>215</v>
      </c>
      <c r="D27" s="1">
        <v>1</v>
      </c>
      <c r="E27" s="1"/>
      <c r="F27" s="1"/>
      <c r="G27" s="1"/>
      <c r="H27" s="1"/>
      <c r="I27" s="1"/>
      <c r="J27" s="10"/>
      <c r="K27" s="10"/>
      <c r="L27" s="12"/>
      <c r="M27" s="12"/>
    </row>
    <row r="28" spans="1:13" ht="15">
      <c r="A28" s="1">
        <v>154</v>
      </c>
      <c r="B28" s="1" t="s">
        <v>320</v>
      </c>
      <c r="C28" s="1" t="s">
        <v>274</v>
      </c>
      <c r="D28" s="1">
        <v>3</v>
      </c>
      <c r="E28" s="1"/>
      <c r="F28" s="1"/>
      <c r="G28" s="1"/>
      <c r="H28" s="1"/>
      <c r="I28" s="1"/>
      <c r="J28" s="10"/>
      <c r="K28" s="10"/>
      <c r="L28" s="12"/>
      <c r="M28" s="12"/>
    </row>
    <row r="29" spans="1:13" ht="15">
      <c r="A29" s="1">
        <v>155</v>
      </c>
      <c r="B29" s="1" t="s">
        <v>321</v>
      </c>
      <c r="C29" s="1" t="s">
        <v>274</v>
      </c>
      <c r="D29" s="1">
        <v>2</v>
      </c>
      <c r="E29" s="1"/>
      <c r="F29" s="1"/>
      <c r="G29" s="1"/>
      <c r="H29" s="1"/>
      <c r="I29" s="1"/>
      <c r="J29" s="10"/>
      <c r="K29" s="10"/>
      <c r="L29" s="12"/>
      <c r="M29" s="12"/>
    </row>
    <row r="30" spans="1:13" ht="15">
      <c r="A30" s="1">
        <v>156</v>
      </c>
      <c r="B30" s="1" t="s">
        <v>322</v>
      </c>
      <c r="C30" s="1" t="s">
        <v>274</v>
      </c>
      <c r="D30" s="1">
        <v>10</v>
      </c>
      <c r="E30" s="1"/>
      <c r="F30" s="1"/>
      <c r="G30" s="1"/>
      <c r="H30" s="1">
        <v>3640</v>
      </c>
      <c r="I30" s="1"/>
      <c r="J30" s="10">
        <v>3640</v>
      </c>
      <c r="K30" s="10">
        <v>3640</v>
      </c>
      <c r="L30" s="12">
        <v>3640</v>
      </c>
      <c r="M30" s="12">
        <v>3640</v>
      </c>
    </row>
    <row r="31" spans="1:13" ht="15">
      <c r="A31" s="1">
        <v>157</v>
      </c>
      <c r="B31" s="1" t="s">
        <v>323</v>
      </c>
      <c r="C31" s="1" t="s">
        <v>215</v>
      </c>
      <c r="D31" s="1">
        <v>8</v>
      </c>
      <c r="E31" s="1"/>
      <c r="F31" s="1"/>
      <c r="G31" s="1">
        <v>703.25</v>
      </c>
      <c r="H31" s="1"/>
      <c r="I31" s="1"/>
      <c r="J31" s="10">
        <v>703.25</v>
      </c>
      <c r="K31" s="10">
        <v>703.25</v>
      </c>
      <c r="L31" s="12">
        <v>703.25</v>
      </c>
      <c r="M31" s="12">
        <v>703.25</v>
      </c>
    </row>
    <row r="32" spans="1:13" ht="15">
      <c r="A32" s="1">
        <v>158</v>
      </c>
      <c r="B32" s="1" t="s">
        <v>324</v>
      </c>
      <c r="C32" s="1" t="s">
        <v>274</v>
      </c>
      <c r="D32" s="1">
        <v>6</v>
      </c>
      <c r="E32" s="1"/>
      <c r="F32" s="1"/>
      <c r="G32" s="1">
        <v>117</v>
      </c>
      <c r="H32" s="1"/>
      <c r="I32" s="1"/>
      <c r="J32" s="10">
        <v>117</v>
      </c>
      <c r="K32" s="10">
        <v>117</v>
      </c>
      <c r="L32" s="12">
        <v>117</v>
      </c>
      <c r="M32" s="12">
        <v>117</v>
      </c>
    </row>
    <row r="33" spans="1:13" ht="15">
      <c r="A33" s="1">
        <v>159</v>
      </c>
      <c r="B33" s="1" t="s">
        <v>325</v>
      </c>
      <c r="C33" s="1" t="s">
        <v>274</v>
      </c>
      <c r="D33" s="1">
        <v>5</v>
      </c>
      <c r="E33" s="1"/>
      <c r="F33" s="1"/>
      <c r="G33" s="1"/>
      <c r="H33" s="1"/>
      <c r="I33" s="1"/>
      <c r="J33" s="10"/>
      <c r="K33" s="10"/>
      <c r="L33" s="12"/>
      <c r="M33" s="12"/>
    </row>
    <row r="34" spans="1:13" ht="15">
      <c r="A34" s="1">
        <v>160</v>
      </c>
      <c r="B34" s="1" t="s">
        <v>326</v>
      </c>
      <c r="C34" s="1" t="s">
        <v>274</v>
      </c>
      <c r="D34" s="1">
        <v>10</v>
      </c>
      <c r="E34" s="1"/>
      <c r="F34" s="1"/>
      <c r="G34" s="1">
        <v>598.3</v>
      </c>
      <c r="H34" s="1"/>
      <c r="I34" s="1"/>
      <c r="J34" s="10">
        <v>598.3</v>
      </c>
      <c r="K34" s="10">
        <v>598.3</v>
      </c>
      <c r="L34" s="12">
        <v>598.3</v>
      </c>
      <c r="M34" s="12">
        <v>598.3</v>
      </c>
    </row>
  </sheetData>
  <sheetProtection/>
  <mergeCells count="2">
    <mergeCell ref="J1:K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2017-09-15T11:25:33Z</dcterms:created>
  <dcterms:modified xsi:type="dcterms:W3CDTF">2017-09-22T06:04:35Z</dcterms:modified>
  <cp:category/>
  <cp:version/>
  <cp:contentType/>
  <cp:contentStatus/>
</cp:coreProperties>
</file>